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<sst xmlns="http://schemas.openxmlformats.org/spreadsheetml/2006/main" count="30" uniqueCount="30">
  <si>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</si>
  <si>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</si>
  <si>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</si>
  <si>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</si>
  <si>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</si>
  <si>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</si>
  <si>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</si>
  <si>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</si>
  <si>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</si>
  <si>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</si>
  <si>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</si>
  <si>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</si>
  <si>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</si>
  <si>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</si>
  <si>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</si>
  <si>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</si>
  <si>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StG-1</t>
  </si>
  <si>
    <t>Stab/StG 1</t>
  </si>
  <si>
    <t>I./StG 1</t>
  </si>
  <si>
    <t>II./StG 1</t>
  </si>
  <si>
    <t>III./StG 1</t>
  </si>
  <si>
    <t>Ergänzungsgruppe/StG 1</t>
  </si>
  <si>
    <t>Staffel Falke</t>
  </si>
  <si>
    <t>Потери на остальных фронтах составили 5 самолётов (все безвозвратно)</t>
  </si>
  <si>
    <t>Panzerjägerstaffel/StG 1</t>
  </si>
  <si>
    <t>Общие эксплуатационные потери: 95 самолётов</t>
  </si>
  <si>
    <t xml:space="preserve">Итого общие потери StG-1 с марта 1942 г. по сентябрь 1943 г. включительно составили 490 самолётов (из них 362 безвозвратно и 128 ремонт) </t>
  </si>
  <si>
    <t>Общие боевые потери: 267 самолётов</t>
  </si>
  <si>
    <t>Потери на советско-германском фронте составили 485 самолётов (из них 357 безвозвратно и 128 ремонт)</t>
  </si>
  <si>
    <t>Нет данных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</si>
</sst>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workbookViewId="0" topLeftCell="A1">
      <selection activeCell="A110" sqref="A110"/>
    </sheetView>
  </sheetViews>
  <sheetFormatPr defaultColWidth="9.00390625" defaultRowHeight="12.75"/>
  <cols>
    <col min="1" max="1" width="13.125" style="1" customWidth="1"/>
    <col min="2" max="2" width="9.125" style="1" customWidth="1"/>
    <col min="27" max="27" width="12.125" style="0" customWidth="1"/>
    <col min="38" max="38" width="10.875" style="1" customWidth="1"/>
  </cols>
  <sheetData>
    <row r="1" spans="2:23" ht="27">
      <c r="B1" s="98" t="s">
        <v>16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52"/>
      <c r="S1" s="52"/>
      <c r="T1" s="52"/>
      <c r="U1" s="52"/>
      <c r="V1" s="52"/>
      <c r="W1" s="52"/>
    </row>
    <row r="3" spans="2:23" ht="15.75">
      <c r="B3" s="99" t="s">
        <v>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52"/>
      <c r="S3" s="52"/>
      <c r="T3" s="52"/>
      <c r="U3" s="52"/>
      <c r="V3" s="52"/>
      <c r="W3" s="52"/>
    </row>
    <row r="4" ht="13.5" thickBot="1"/>
    <row r="5" spans="1:38" ht="14.25" thickBot="1" thickTop="1">
      <c r="A5" s="87" t="s">
        <v>0</v>
      </c>
      <c r="B5" s="80" t="s">
        <v>17</v>
      </c>
      <c r="C5" s="93"/>
      <c r="D5" s="94"/>
      <c r="E5" s="80" t="s">
        <v>18</v>
      </c>
      <c r="F5" s="81"/>
      <c r="G5" s="82"/>
      <c r="H5" s="80" t="s">
        <v>19</v>
      </c>
      <c r="I5" s="81"/>
      <c r="J5" s="82"/>
      <c r="K5" s="85" t="s">
        <v>20</v>
      </c>
      <c r="L5" s="86"/>
      <c r="M5" s="85"/>
      <c r="N5" s="80" t="s">
        <v>22</v>
      </c>
      <c r="O5" s="83"/>
      <c r="P5" s="84"/>
      <c r="Q5" s="80" t="s">
        <v>24</v>
      </c>
      <c r="R5" s="81"/>
      <c r="S5" s="84"/>
      <c r="T5" s="80" t="s">
        <v>21</v>
      </c>
      <c r="U5" s="83"/>
      <c r="V5" s="84"/>
      <c r="W5" s="80" t="s">
        <v>4</v>
      </c>
      <c r="X5" s="83"/>
      <c r="Y5" s="83"/>
      <c r="Z5" s="84"/>
      <c r="AA5" s="67" t="s">
        <v>6</v>
      </c>
      <c r="AB5" s="64"/>
      <c r="AL5"/>
    </row>
    <row r="6" spans="1:38" ht="14.25" thickBot="1" thickTop="1">
      <c r="A6" s="88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>
        <v>1</v>
      </c>
      <c r="U6" s="2">
        <v>2</v>
      </c>
      <c r="V6" s="2">
        <v>3</v>
      </c>
      <c r="W6" s="2">
        <v>1</v>
      </c>
      <c r="X6" s="2">
        <v>2</v>
      </c>
      <c r="Y6" s="2">
        <v>3</v>
      </c>
      <c r="Z6" s="2" t="s">
        <v>5</v>
      </c>
      <c r="AA6" s="79"/>
      <c r="AB6" s="65"/>
      <c r="AL6"/>
    </row>
    <row r="7" spans="1:38" ht="13.5" thickTop="1">
      <c r="A7" s="3">
        <v>15401</v>
      </c>
      <c r="B7" s="17">
        <v>0</v>
      </c>
      <c r="C7" s="18">
        <v>0</v>
      </c>
      <c r="D7" s="13">
        <v>0</v>
      </c>
      <c r="E7" s="28"/>
      <c r="F7" s="29"/>
      <c r="G7" s="30"/>
      <c r="H7" s="17">
        <v>5</v>
      </c>
      <c r="I7" s="18">
        <v>3</v>
      </c>
      <c r="J7" s="13">
        <v>13</v>
      </c>
      <c r="K7" s="17">
        <v>3</v>
      </c>
      <c r="L7" s="18">
        <v>3</v>
      </c>
      <c r="M7" s="13">
        <v>0</v>
      </c>
      <c r="N7" s="28"/>
      <c r="O7" s="29"/>
      <c r="P7" s="30"/>
      <c r="Q7" s="28"/>
      <c r="R7" s="29"/>
      <c r="S7" s="30"/>
      <c r="T7" s="100" t="s">
        <v>29</v>
      </c>
      <c r="U7" s="101"/>
      <c r="V7" s="102"/>
      <c r="W7" s="39">
        <v>8</v>
      </c>
      <c r="X7" s="40">
        <v>6</v>
      </c>
      <c r="Y7" s="61">
        <v>13</v>
      </c>
      <c r="Z7" s="41">
        <f aca="true" t="shared" si="0" ref="Z7:Z25">SUM(W7:Y7)</f>
        <v>27</v>
      </c>
      <c r="AA7" s="76">
        <v>181</v>
      </c>
      <c r="AB7" s="66"/>
      <c r="AL7"/>
    </row>
    <row r="8" spans="1:38" ht="12.75">
      <c r="A8" s="4">
        <v>15432</v>
      </c>
      <c r="B8" s="19">
        <v>1</v>
      </c>
      <c r="C8" s="20">
        <v>0</v>
      </c>
      <c r="D8" s="21">
        <v>0</v>
      </c>
      <c r="E8" s="7"/>
      <c r="F8" s="8"/>
      <c r="G8" s="9"/>
      <c r="H8" s="19">
        <v>1</v>
      </c>
      <c r="I8" s="20">
        <v>0</v>
      </c>
      <c r="J8" s="21">
        <v>1</v>
      </c>
      <c r="K8" s="19">
        <v>6</v>
      </c>
      <c r="L8" s="20">
        <v>0</v>
      </c>
      <c r="M8" s="21">
        <v>0</v>
      </c>
      <c r="N8" s="7"/>
      <c r="O8" s="8"/>
      <c r="P8" s="9"/>
      <c r="Q8" s="7"/>
      <c r="R8" s="8"/>
      <c r="S8" s="9"/>
      <c r="T8" s="103"/>
      <c r="U8" s="104"/>
      <c r="V8" s="105"/>
      <c r="W8" s="42">
        <v>8</v>
      </c>
      <c r="X8" s="43">
        <v>0</v>
      </c>
      <c r="Y8" s="62">
        <v>1</v>
      </c>
      <c r="Z8" s="44">
        <f t="shared" si="0"/>
        <v>9</v>
      </c>
      <c r="AA8" s="77"/>
      <c r="AB8" s="66"/>
      <c r="AL8"/>
    </row>
    <row r="9" spans="1:38" ht="12.75">
      <c r="A9" s="4">
        <v>15462</v>
      </c>
      <c r="B9" s="19">
        <v>1</v>
      </c>
      <c r="C9" s="20">
        <v>0</v>
      </c>
      <c r="D9" s="21">
        <v>0</v>
      </c>
      <c r="E9" s="7"/>
      <c r="F9" s="8"/>
      <c r="G9" s="9"/>
      <c r="H9" s="19">
        <v>2</v>
      </c>
      <c r="I9" s="20">
        <v>1</v>
      </c>
      <c r="J9" s="21">
        <v>4</v>
      </c>
      <c r="K9" s="19">
        <v>8</v>
      </c>
      <c r="L9" s="20">
        <v>9</v>
      </c>
      <c r="M9" s="21">
        <v>0</v>
      </c>
      <c r="N9" s="7"/>
      <c r="O9" s="8"/>
      <c r="P9" s="9"/>
      <c r="Q9" s="7"/>
      <c r="R9" s="8"/>
      <c r="S9" s="9"/>
      <c r="T9" s="103"/>
      <c r="U9" s="104"/>
      <c r="V9" s="105"/>
      <c r="W9" s="42">
        <v>11</v>
      </c>
      <c r="X9" s="43">
        <v>10</v>
      </c>
      <c r="Y9" s="62">
        <v>4</v>
      </c>
      <c r="Z9" s="44">
        <f t="shared" si="0"/>
        <v>25</v>
      </c>
      <c r="AA9" s="77"/>
      <c r="AB9" s="66"/>
      <c r="AL9"/>
    </row>
    <row r="10" spans="1:38" ht="12.75">
      <c r="A10" s="4">
        <v>15493</v>
      </c>
      <c r="B10" s="19">
        <v>1</v>
      </c>
      <c r="C10" s="20">
        <v>0</v>
      </c>
      <c r="D10" s="21">
        <v>0</v>
      </c>
      <c r="E10" s="7"/>
      <c r="F10" s="8"/>
      <c r="G10" s="9"/>
      <c r="H10" s="19">
        <v>3</v>
      </c>
      <c r="I10" s="20">
        <v>0</v>
      </c>
      <c r="J10" s="21">
        <v>0</v>
      </c>
      <c r="K10" s="19">
        <v>4</v>
      </c>
      <c r="L10" s="20">
        <v>0</v>
      </c>
      <c r="M10" s="21">
        <v>7</v>
      </c>
      <c r="N10" s="7"/>
      <c r="O10" s="8"/>
      <c r="P10" s="9"/>
      <c r="Q10" s="7"/>
      <c r="R10" s="8"/>
      <c r="S10" s="9"/>
      <c r="T10" s="103"/>
      <c r="U10" s="104"/>
      <c r="V10" s="105"/>
      <c r="W10" s="42">
        <v>8</v>
      </c>
      <c r="X10" s="43">
        <v>0</v>
      </c>
      <c r="Y10" s="62">
        <v>7</v>
      </c>
      <c r="Z10" s="44">
        <f t="shared" si="0"/>
        <v>15</v>
      </c>
      <c r="AA10" s="77"/>
      <c r="AB10" s="66"/>
      <c r="AL10"/>
    </row>
    <row r="11" spans="1:38" ht="12.75">
      <c r="A11" s="4">
        <v>15523</v>
      </c>
      <c r="B11" s="19">
        <v>0</v>
      </c>
      <c r="C11" s="20">
        <v>0</v>
      </c>
      <c r="D11" s="21">
        <v>0</v>
      </c>
      <c r="E11" s="7"/>
      <c r="F11" s="8"/>
      <c r="G11" s="9"/>
      <c r="H11" s="19">
        <v>6</v>
      </c>
      <c r="I11" s="20">
        <v>1</v>
      </c>
      <c r="J11" s="21">
        <v>0</v>
      </c>
      <c r="K11" s="19">
        <v>6</v>
      </c>
      <c r="L11" s="20">
        <v>4</v>
      </c>
      <c r="M11" s="21">
        <v>0</v>
      </c>
      <c r="N11" s="19">
        <v>3</v>
      </c>
      <c r="O11" s="20">
        <v>3</v>
      </c>
      <c r="P11" s="21">
        <v>0</v>
      </c>
      <c r="Q11" s="7"/>
      <c r="R11" s="8"/>
      <c r="S11" s="9"/>
      <c r="T11" s="103"/>
      <c r="U11" s="104"/>
      <c r="V11" s="105"/>
      <c r="W11" s="42">
        <v>15</v>
      </c>
      <c r="X11" s="43">
        <v>8</v>
      </c>
      <c r="Y11" s="62">
        <v>0</v>
      </c>
      <c r="Z11" s="44">
        <f t="shared" si="0"/>
        <v>23</v>
      </c>
      <c r="AA11" s="77"/>
      <c r="AB11" s="66"/>
      <c r="AL11"/>
    </row>
    <row r="12" spans="1:38" ht="12.75">
      <c r="A12" s="4">
        <v>15554</v>
      </c>
      <c r="B12" s="19">
        <v>2</v>
      </c>
      <c r="C12" s="20">
        <v>0</v>
      </c>
      <c r="D12" s="21">
        <v>1</v>
      </c>
      <c r="E12" s="7"/>
      <c r="F12" s="8"/>
      <c r="G12" s="9"/>
      <c r="H12" s="19">
        <v>4</v>
      </c>
      <c r="I12" s="20">
        <v>1</v>
      </c>
      <c r="J12" s="21">
        <v>8</v>
      </c>
      <c r="K12" s="19">
        <v>3</v>
      </c>
      <c r="L12" s="20">
        <v>8</v>
      </c>
      <c r="M12" s="21">
        <v>0</v>
      </c>
      <c r="N12" s="19">
        <v>7</v>
      </c>
      <c r="O12" s="20">
        <v>0</v>
      </c>
      <c r="P12" s="21">
        <v>0</v>
      </c>
      <c r="Q12" s="7"/>
      <c r="R12" s="8"/>
      <c r="S12" s="9"/>
      <c r="T12" s="103"/>
      <c r="U12" s="104"/>
      <c r="V12" s="105"/>
      <c r="W12" s="42">
        <v>16</v>
      </c>
      <c r="X12" s="43">
        <v>9</v>
      </c>
      <c r="Y12" s="62">
        <v>9</v>
      </c>
      <c r="Z12" s="44">
        <f t="shared" si="0"/>
        <v>34</v>
      </c>
      <c r="AA12" s="77"/>
      <c r="AB12" s="66"/>
      <c r="AL12"/>
    </row>
    <row r="13" spans="1:38" ht="12.75">
      <c r="A13" s="4">
        <v>15585</v>
      </c>
      <c r="B13" s="19">
        <v>0</v>
      </c>
      <c r="C13" s="20">
        <v>0</v>
      </c>
      <c r="D13" s="21">
        <v>0</v>
      </c>
      <c r="E13" s="7"/>
      <c r="F13" s="8"/>
      <c r="G13" s="9"/>
      <c r="H13" s="19">
        <v>5</v>
      </c>
      <c r="I13" s="20">
        <v>0</v>
      </c>
      <c r="J13" s="21">
        <v>9</v>
      </c>
      <c r="K13" s="19">
        <v>12</v>
      </c>
      <c r="L13" s="20">
        <v>0</v>
      </c>
      <c r="M13" s="21">
        <v>0</v>
      </c>
      <c r="N13" s="19">
        <v>0</v>
      </c>
      <c r="O13" s="20">
        <v>0</v>
      </c>
      <c r="P13" s="21">
        <v>0</v>
      </c>
      <c r="Q13" s="7"/>
      <c r="R13" s="8"/>
      <c r="S13" s="9"/>
      <c r="T13" s="103"/>
      <c r="U13" s="104"/>
      <c r="V13" s="105"/>
      <c r="W13" s="42">
        <v>17</v>
      </c>
      <c r="X13" s="43">
        <v>0</v>
      </c>
      <c r="Y13" s="62">
        <v>9</v>
      </c>
      <c r="Z13" s="44">
        <f t="shared" si="0"/>
        <v>26</v>
      </c>
      <c r="AA13" s="77"/>
      <c r="AB13" s="66"/>
      <c r="AL13"/>
    </row>
    <row r="14" spans="1:38" ht="12.75">
      <c r="A14" s="4">
        <v>15615</v>
      </c>
      <c r="B14" s="19">
        <v>0</v>
      </c>
      <c r="C14" s="20">
        <v>0</v>
      </c>
      <c r="D14" s="21">
        <v>1</v>
      </c>
      <c r="E14" s="7"/>
      <c r="F14" s="8"/>
      <c r="G14" s="9"/>
      <c r="H14" s="19">
        <v>4</v>
      </c>
      <c r="I14" s="20">
        <v>0</v>
      </c>
      <c r="J14" s="21">
        <v>2</v>
      </c>
      <c r="K14" s="19">
        <v>2</v>
      </c>
      <c r="L14" s="20">
        <v>0</v>
      </c>
      <c r="M14" s="21">
        <v>2</v>
      </c>
      <c r="N14" s="19">
        <v>0</v>
      </c>
      <c r="O14" s="20">
        <v>0</v>
      </c>
      <c r="P14" s="21">
        <v>0</v>
      </c>
      <c r="Q14" s="7"/>
      <c r="R14" s="8"/>
      <c r="S14" s="9"/>
      <c r="T14" s="103"/>
      <c r="U14" s="104"/>
      <c r="V14" s="105"/>
      <c r="W14" s="42">
        <v>6</v>
      </c>
      <c r="X14" s="43">
        <v>0</v>
      </c>
      <c r="Y14" s="62">
        <v>5</v>
      </c>
      <c r="Z14" s="44">
        <f t="shared" si="0"/>
        <v>11</v>
      </c>
      <c r="AA14" s="77"/>
      <c r="AB14" s="66"/>
      <c r="AL14"/>
    </row>
    <row r="15" spans="1:38" ht="12.75">
      <c r="A15" s="4">
        <v>15646</v>
      </c>
      <c r="B15" s="19">
        <v>0</v>
      </c>
      <c r="C15" s="20">
        <v>0</v>
      </c>
      <c r="D15" s="21">
        <v>1</v>
      </c>
      <c r="E15" s="7"/>
      <c r="F15" s="8"/>
      <c r="G15" s="9"/>
      <c r="H15" s="19">
        <v>0</v>
      </c>
      <c r="I15" s="20">
        <v>0</v>
      </c>
      <c r="J15" s="21">
        <v>0</v>
      </c>
      <c r="K15" s="19">
        <v>1</v>
      </c>
      <c r="L15" s="20">
        <v>2</v>
      </c>
      <c r="M15" s="21">
        <v>0</v>
      </c>
      <c r="N15" s="7"/>
      <c r="O15" s="8"/>
      <c r="P15" s="9"/>
      <c r="Q15" s="7"/>
      <c r="R15" s="8"/>
      <c r="S15" s="9"/>
      <c r="T15" s="103"/>
      <c r="U15" s="104"/>
      <c r="V15" s="105"/>
      <c r="W15" s="42">
        <v>1</v>
      </c>
      <c r="X15" s="43">
        <v>2</v>
      </c>
      <c r="Y15" s="62">
        <v>1</v>
      </c>
      <c r="Z15" s="44">
        <f t="shared" si="0"/>
        <v>4</v>
      </c>
      <c r="AA15" s="77"/>
      <c r="AB15" s="66"/>
      <c r="AL15"/>
    </row>
    <row r="16" spans="1:38" ht="13.5" thickBot="1">
      <c r="A16" s="5">
        <v>15676</v>
      </c>
      <c r="B16" s="25">
        <v>0</v>
      </c>
      <c r="C16" s="26">
        <v>0</v>
      </c>
      <c r="D16" s="27">
        <v>0</v>
      </c>
      <c r="E16" s="10"/>
      <c r="F16" s="11"/>
      <c r="G16" s="12"/>
      <c r="H16" s="25">
        <v>0</v>
      </c>
      <c r="I16" s="26">
        <v>0</v>
      </c>
      <c r="J16" s="27">
        <v>0</v>
      </c>
      <c r="K16" s="25">
        <v>2</v>
      </c>
      <c r="L16" s="26">
        <v>3</v>
      </c>
      <c r="M16" s="27">
        <v>2</v>
      </c>
      <c r="N16" s="10"/>
      <c r="O16" s="11"/>
      <c r="P16" s="12"/>
      <c r="Q16" s="10"/>
      <c r="R16" s="11"/>
      <c r="S16" s="12"/>
      <c r="T16" s="106"/>
      <c r="U16" s="107"/>
      <c r="V16" s="108"/>
      <c r="W16" s="45">
        <v>2</v>
      </c>
      <c r="X16" s="46">
        <v>3</v>
      </c>
      <c r="Y16" s="63">
        <v>2</v>
      </c>
      <c r="Z16" s="47">
        <f t="shared" si="0"/>
        <v>7</v>
      </c>
      <c r="AA16" s="78"/>
      <c r="AB16" s="66"/>
      <c r="AL16"/>
    </row>
    <row r="17" spans="1:38" ht="13.5" thickTop="1">
      <c r="A17" s="38">
        <v>15707</v>
      </c>
      <c r="B17" s="17">
        <v>0</v>
      </c>
      <c r="C17" s="18">
        <v>1</v>
      </c>
      <c r="D17" s="13">
        <v>2</v>
      </c>
      <c r="E17" s="28"/>
      <c r="F17" s="29"/>
      <c r="G17" s="30"/>
      <c r="H17" s="17">
        <v>0</v>
      </c>
      <c r="I17" s="18">
        <v>0</v>
      </c>
      <c r="J17" s="13">
        <v>0</v>
      </c>
      <c r="K17" s="17">
        <v>4</v>
      </c>
      <c r="L17" s="18">
        <v>0</v>
      </c>
      <c r="M17" s="13">
        <v>3</v>
      </c>
      <c r="N17" s="28"/>
      <c r="O17" s="29"/>
      <c r="P17" s="30"/>
      <c r="Q17" s="28"/>
      <c r="R17" s="29"/>
      <c r="S17" s="30"/>
      <c r="T17" s="22">
        <v>0</v>
      </c>
      <c r="U17" s="23">
        <v>3</v>
      </c>
      <c r="V17" s="24">
        <v>0</v>
      </c>
      <c r="W17" s="32">
        <v>4</v>
      </c>
      <c r="X17" s="33">
        <v>4</v>
      </c>
      <c r="Y17" s="58">
        <v>5</v>
      </c>
      <c r="Z17" s="55">
        <f t="shared" si="0"/>
        <v>13</v>
      </c>
      <c r="AA17" s="76">
        <v>309</v>
      </c>
      <c r="AB17" s="66"/>
      <c r="AL17"/>
    </row>
    <row r="18" spans="1:38" ht="12.75">
      <c r="A18" s="4">
        <v>15738</v>
      </c>
      <c r="B18" s="19">
        <v>0</v>
      </c>
      <c r="C18" s="20">
        <v>0</v>
      </c>
      <c r="D18" s="21">
        <v>0</v>
      </c>
      <c r="E18" s="7"/>
      <c r="F18" s="8"/>
      <c r="G18" s="9"/>
      <c r="H18" s="19">
        <v>0</v>
      </c>
      <c r="I18" s="20">
        <v>0</v>
      </c>
      <c r="J18" s="21">
        <v>0</v>
      </c>
      <c r="K18" s="19">
        <v>9</v>
      </c>
      <c r="L18" s="20">
        <v>1</v>
      </c>
      <c r="M18" s="21">
        <v>0</v>
      </c>
      <c r="N18" s="7"/>
      <c r="O18" s="8"/>
      <c r="P18" s="9"/>
      <c r="Q18" s="7"/>
      <c r="R18" s="8"/>
      <c r="S18" s="9"/>
      <c r="T18" s="14">
        <v>0</v>
      </c>
      <c r="U18" s="15">
        <v>0</v>
      </c>
      <c r="V18" s="16">
        <v>0</v>
      </c>
      <c r="W18" s="34">
        <v>9</v>
      </c>
      <c r="X18" s="35">
        <v>1</v>
      </c>
      <c r="Y18" s="59">
        <v>0</v>
      </c>
      <c r="Z18" s="56">
        <f t="shared" si="0"/>
        <v>10</v>
      </c>
      <c r="AA18" s="77"/>
      <c r="AB18" s="66"/>
      <c r="AL18"/>
    </row>
    <row r="19" spans="1:38" ht="12.75">
      <c r="A19" s="4">
        <v>15766</v>
      </c>
      <c r="B19" s="19">
        <v>0</v>
      </c>
      <c r="C19" s="20">
        <v>0</v>
      </c>
      <c r="D19" s="21">
        <v>5</v>
      </c>
      <c r="E19" s="7"/>
      <c r="F19" s="8"/>
      <c r="G19" s="9"/>
      <c r="H19" s="19">
        <v>0</v>
      </c>
      <c r="I19" s="20">
        <v>0</v>
      </c>
      <c r="J19" s="21">
        <v>5</v>
      </c>
      <c r="K19" s="19">
        <v>9</v>
      </c>
      <c r="L19" s="20">
        <v>0</v>
      </c>
      <c r="M19" s="21">
        <v>9</v>
      </c>
      <c r="N19" s="7"/>
      <c r="O19" s="8"/>
      <c r="P19" s="9"/>
      <c r="Q19" s="19">
        <v>3</v>
      </c>
      <c r="R19" s="20">
        <v>0</v>
      </c>
      <c r="S19" s="21">
        <v>1</v>
      </c>
      <c r="T19" s="14">
        <v>0</v>
      </c>
      <c r="U19" s="15">
        <v>1</v>
      </c>
      <c r="V19" s="16">
        <v>0</v>
      </c>
      <c r="W19" s="34">
        <v>12</v>
      </c>
      <c r="X19" s="35">
        <v>1</v>
      </c>
      <c r="Y19" s="59">
        <v>20</v>
      </c>
      <c r="Z19" s="56">
        <f t="shared" si="0"/>
        <v>33</v>
      </c>
      <c r="AA19" s="77"/>
      <c r="AB19" s="66"/>
      <c r="AL19"/>
    </row>
    <row r="20" spans="1:38" ht="12.75">
      <c r="A20" s="4">
        <v>15797</v>
      </c>
      <c r="B20" s="19">
        <v>1</v>
      </c>
      <c r="C20" s="20">
        <v>1</v>
      </c>
      <c r="D20" s="21">
        <v>1</v>
      </c>
      <c r="E20" s="7"/>
      <c r="F20" s="8"/>
      <c r="G20" s="9"/>
      <c r="H20" s="19">
        <v>2</v>
      </c>
      <c r="I20" s="20">
        <v>0</v>
      </c>
      <c r="J20" s="21">
        <v>5</v>
      </c>
      <c r="K20" s="19">
        <v>1</v>
      </c>
      <c r="L20" s="20">
        <v>2</v>
      </c>
      <c r="M20" s="21">
        <v>0</v>
      </c>
      <c r="N20" s="7"/>
      <c r="O20" s="8"/>
      <c r="P20" s="9"/>
      <c r="Q20" s="19">
        <v>0</v>
      </c>
      <c r="R20" s="20">
        <v>2</v>
      </c>
      <c r="S20" s="21">
        <v>5</v>
      </c>
      <c r="T20" s="14">
        <v>0</v>
      </c>
      <c r="U20" s="15">
        <v>1</v>
      </c>
      <c r="V20" s="16">
        <v>0</v>
      </c>
      <c r="W20" s="34">
        <v>4</v>
      </c>
      <c r="X20" s="35">
        <v>6</v>
      </c>
      <c r="Y20" s="59">
        <v>11</v>
      </c>
      <c r="Z20" s="56">
        <f t="shared" si="0"/>
        <v>21</v>
      </c>
      <c r="AA20" s="77"/>
      <c r="AB20" s="66"/>
      <c r="AL20"/>
    </row>
    <row r="21" spans="1:38" ht="12.75">
      <c r="A21" s="4">
        <v>15827</v>
      </c>
      <c r="B21" s="19">
        <v>0</v>
      </c>
      <c r="C21" s="20">
        <v>2</v>
      </c>
      <c r="D21" s="21">
        <v>0</v>
      </c>
      <c r="E21" s="7"/>
      <c r="F21" s="8"/>
      <c r="G21" s="9"/>
      <c r="H21" s="19">
        <v>11</v>
      </c>
      <c r="I21" s="20">
        <v>0</v>
      </c>
      <c r="J21" s="21">
        <v>2</v>
      </c>
      <c r="K21" s="19">
        <v>0</v>
      </c>
      <c r="L21" s="20">
        <v>1</v>
      </c>
      <c r="M21" s="21">
        <v>1</v>
      </c>
      <c r="N21" s="7"/>
      <c r="O21" s="8"/>
      <c r="P21" s="9"/>
      <c r="Q21" s="19">
        <v>0</v>
      </c>
      <c r="R21" s="20">
        <v>1</v>
      </c>
      <c r="S21" s="21">
        <v>0</v>
      </c>
      <c r="T21" s="7"/>
      <c r="U21" s="8"/>
      <c r="V21" s="9"/>
      <c r="W21" s="34">
        <v>11</v>
      </c>
      <c r="X21" s="35">
        <v>4</v>
      </c>
      <c r="Y21" s="59">
        <v>3</v>
      </c>
      <c r="Z21" s="56">
        <f t="shared" si="0"/>
        <v>18</v>
      </c>
      <c r="AA21" s="77"/>
      <c r="AB21" s="66"/>
      <c r="AL21"/>
    </row>
    <row r="22" spans="1:38" ht="12.75">
      <c r="A22" s="4">
        <v>15858</v>
      </c>
      <c r="B22" s="19">
        <v>1</v>
      </c>
      <c r="C22" s="20">
        <v>0</v>
      </c>
      <c r="D22" s="21">
        <v>0</v>
      </c>
      <c r="E22" s="19">
        <v>4</v>
      </c>
      <c r="F22" s="20">
        <v>4</v>
      </c>
      <c r="G22" s="21">
        <v>0</v>
      </c>
      <c r="H22" s="19">
        <v>0</v>
      </c>
      <c r="I22" s="20">
        <v>2</v>
      </c>
      <c r="J22" s="21">
        <v>0</v>
      </c>
      <c r="K22" s="19">
        <v>5</v>
      </c>
      <c r="L22" s="20">
        <v>1</v>
      </c>
      <c r="M22" s="21">
        <v>1</v>
      </c>
      <c r="N22" s="7"/>
      <c r="O22" s="8"/>
      <c r="P22" s="9"/>
      <c r="Q22" s="19">
        <v>0</v>
      </c>
      <c r="R22" s="20">
        <v>0</v>
      </c>
      <c r="S22" s="21">
        <v>0</v>
      </c>
      <c r="T22" s="7"/>
      <c r="U22" s="8"/>
      <c r="V22" s="9"/>
      <c r="W22" s="34">
        <v>10</v>
      </c>
      <c r="X22" s="35">
        <v>7</v>
      </c>
      <c r="Y22" s="59">
        <v>1</v>
      </c>
      <c r="Z22" s="56">
        <f t="shared" si="0"/>
        <v>18</v>
      </c>
      <c r="AA22" s="77"/>
      <c r="AB22" s="66"/>
      <c r="AL22"/>
    </row>
    <row r="23" spans="1:38" ht="12.75">
      <c r="A23" s="4">
        <v>15888</v>
      </c>
      <c r="B23" s="19">
        <v>2</v>
      </c>
      <c r="C23" s="20">
        <v>2</v>
      </c>
      <c r="D23" s="21">
        <v>0</v>
      </c>
      <c r="E23" s="19">
        <v>19</v>
      </c>
      <c r="F23" s="20">
        <v>7</v>
      </c>
      <c r="G23" s="21">
        <v>0</v>
      </c>
      <c r="H23" s="19">
        <v>8</v>
      </c>
      <c r="I23" s="20">
        <v>0</v>
      </c>
      <c r="J23" s="21">
        <v>13</v>
      </c>
      <c r="K23" s="19">
        <v>19</v>
      </c>
      <c r="L23" s="20">
        <v>3</v>
      </c>
      <c r="M23" s="21">
        <v>2</v>
      </c>
      <c r="N23" s="7"/>
      <c r="O23" s="8"/>
      <c r="P23" s="9"/>
      <c r="Q23" s="19">
        <v>1</v>
      </c>
      <c r="R23" s="20">
        <v>0</v>
      </c>
      <c r="S23" s="21">
        <v>0</v>
      </c>
      <c r="T23" s="7"/>
      <c r="U23" s="8"/>
      <c r="V23" s="9"/>
      <c r="W23" s="34">
        <v>49</v>
      </c>
      <c r="X23" s="35">
        <v>12</v>
      </c>
      <c r="Y23" s="59">
        <v>15</v>
      </c>
      <c r="Z23" s="56">
        <f t="shared" si="0"/>
        <v>76</v>
      </c>
      <c r="AA23" s="77"/>
      <c r="AB23" s="66"/>
      <c r="AL23"/>
    </row>
    <row r="24" spans="1:38" ht="12.75">
      <c r="A24" s="4">
        <v>15919</v>
      </c>
      <c r="B24" s="19">
        <v>0</v>
      </c>
      <c r="C24" s="20">
        <v>1</v>
      </c>
      <c r="D24" s="21">
        <v>4</v>
      </c>
      <c r="E24" s="19">
        <v>16</v>
      </c>
      <c r="F24" s="20">
        <v>8</v>
      </c>
      <c r="G24" s="21">
        <v>0</v>
      </c>
      <c r="H24" s="19">
        <v>8</v>
      </c>
      <c r="I24" s="20">
        <v>0</v>
      </c>
      <c r="J24" s="21">
        <v>6</v>
      </c>
      <c r="K24" s="19">
        <v>18</v>
      </c>
      <c r="L24" s="20">
        <v>9</v>
      </c>
      <c r="M24" s="21">
        <v>1</v>
      </c>
      <c r="N24" s="7"/>
      <c r="O24" s="8"/>
      <c r="P24" s="9"/>
      <c r="Q24" s="19">
        <v>0</v>
      </c>
      <c r="R24" s="20">
        <v>1</v>
      </c>
      <c r="S24" s="21">
        <v>0</v>
      </c>
      <c r="T24" s="7"/>
      <c r="U24" s="8"/>
      <c r="V24" s="9"/>
      <c r="W24" s="34">
        <v>42</v>
      </c>
      <c r="X24" s="35">
        <v>19</v>
      </c>
      <c r="Y24" s="59">
        <v>11</v>
      </c>
      <c r="Z24" s="56">
        <f t="shared" si="0"/>
        <v>72</v>
      </c>
      <c r="AA24" s="77"/>
      <c r="AB24" s="66"/>
      <c r="AL24"/>
    </row>
    <row r="25" spans="1:38" ht="13.5" thickBot="1">
      <c r="A25" s="4">
        <v>15950</v>
      </c>
      <c r="B25" s="19">
        <v>1</v>
      </c>
      <c r="C25" s="20">
        <v>0</v>
      </c>
      <c r="D25" s="21">
        <v>0</v>
      </c>
      <c r="E25" s="19">
        <v>5</v>
      </c>
      <c r="F25" s="20">
        <v>0</v>
      </c>
      <c r="G25" s="21">
        <v>4</v>
      </c>
      <c r="H25" s="19">
        <v>21</v>
      </c>
      <c r="I25" s="20">
        <v>2</v>
      </c>
      <c r="J25" s="21">
        <v>2</v>
      </c>
      <c r="K25" s="19">
        <v>7</v>
      </c>
      <c r="L25" s="20">
        <v>1</v>
      </c>
      <c r="M25" s="21">
        <v>5</v>
      </c>
      <c r="N25" s="7"/>
      <c r="O25" s="8"/>
      <c r="P25" s="9"/>
      <c r="Q25" s="19">
        <v>0</v>
      </c>
      <c r="R25" s="20">
        <v>0</v>
      </c>
      <c r="S25" s="21">
        <v>0</v>
      </c>
      <c r="T25" s="7"/>
      <c r="U25" s="8"/>
      <c r="V25" s="9"/>
      <c r="W25" s="36">
        <v>34</v>
      </c>
      <c r="X25" s="37">
        <v>3</v>
      </c>
      <c r="Y25" s="60">
        <v>11</v>
      </c>
      <c r="Z25" s="57">
        <f t="shared" si="0"/>
        <v>48</v>
      </c>
      <c r="AA25" s="78"/>
      <c r="AB25" s="66"/>
      <c r="AL25"/>
    </row>
    <row r="26" spans="1:38" ht="14.25" thickBot="1" thickTop="1">
      <c r="A26" s="2" t="s">
        <v>3</v>
      </c>
      <c r="B26" s="6">
        <f>SUM(B7:B25)</f>
        <v>10</v>
      </c>
      <c r="C26" s="6">
        <f>SUM(C7:C25)</f>
        <v>7</v>
      </c>
      <c r="D26" s="6">
        <f>SUM(D7:D25)</f>
        <v>15</v>
      </c>
      <c r="E26" s="6">
        <f>SUM(E22:E25)</f>
        <v>44</v>
      </c>
      <c r="F26" s="6">
        <f>SUM(F22:F25)</f>
        <v>19</v>
      </c>
      <c r="G26" s="6">
        <f>SUM(G22:G25)</f>
        <v>4</v>
      </c>
      <c r="H26" s="6">
        <f aca="true" t="shared" si="1" ref="H26:M26">SUM(H7:H25)</f>
        <v>80</v>
      </c>
      <c r="I26" s="6">
        <f t="shared" si="1"/>
        <v>10</v>
      </c>
      <c r="J26" s="6">
        <f t="shared" si="1"/>
        <v>70</v>
      </c>
      <c r="K26" s="6">
        <f t="shared" si="1"/>
        <v>119</v>
      </c>
      <c r="L26" s="6">
        <f t="shared" si="1"/>
        <v>47</v>
      </c>
      <c r="M26" s="6">
        <f t="shared" si="1"/>
        <v>33</v>
      </c>
      <c r="N26" s="6">
        <v>10</v>
      </c>
      <c r="O26" s="6">
        <v>3</v>
      </c>
      <c r="P26" s="6">
        <v>0</v>
      </c>
      <c r="Q26" s="6">
        <f>SUM(Q19:Q25)</f>
        <v>4</v>
      </c>
      <c r="R26" s="6">
        <f>SUM(R19:R25)</f>
        <v>4</v>
      </c>
      <c r="S26" s="6">
        <f>SUM(S19:S25)</f>
        <v>6</v>
      </c>
      <c r="T26" s="6">
        <v>0</v>
      </c>
      <c r="U26" s="6">
        <f>SUM(U17:U25)</f>
        <v>5</v>
      </c>
      <c r="V26" s="6">
        <v>0</v>
      </c>
      <c r="W26" s="6">
        <v>267</v>
      </c>
      <c r="X26" s="6">
        <v>95</v>
      </c>
      <c r="Y26" s="6">
        <v>128</v>
      </c>
      <c r="Z26" s="31"/>
      <c r="AA26" s="1"/>
      <c r="AB26" s="1"/>
      <c r="AL26"/>
    </row>
    <row r="27" spans="1:38" ht="14.25" thickBot="1" thickTop="1">
      <c r="A27" s="2" t="s">
        <v>2</v>
      </c>
      <c r="B27" s="89">
        <v>17</v>
      </c>
      <c r="C27" s="90"/>
      <c r="D27" s="6">
        <v>15</v>
      </c>
      <c r="E27" s="91">
        <v>63</v>
      </c>
      <c r="F27" s="92"/>
      <c r="G27" s="6">
        <v>4</v>
      </c>
      <c r="H27" s="95">
        <v>90</v>
      </c>
      <c r="I27" s="96"/>
      <c r="J27" s="6">
        <v>70</v>
      </c>
      <c r="K27" s="70">
        <v>166</v>
      </c>
      <c r="L27" s="71"/>
      <c r="M27" s="6">
        <v>33</v>
      </c>
      <c r="N27" s="70">
        <v>13</v>
      </c>
      <c r="O27" s="73"/>
      <c r="P27" s="53">
        <v>0</v>
      </c>
      <c r="Q27" s="70">
        <v>8</v>
      </c>
      <c r="R27" s="71"/>
      <c r="S27" s="6">
        <v>6</v>
      </c>
      <c r="T27" s="70">
        <v>5</v>
      </c>
      <c r="U27" s="73"/>
      <c r="V27" s="6">
        <v>0</v>
      </c>
      <c r="W27" s="91">
        <v>362</v>
      </c>
      <c r="X27" s="97"/>
      <c r="Y27" s="54">
        <v>128</v>
      </c>
      <c r="Z27" s="31"/>
      <c r="AA27" s="1"/>
      <c r="AB27" s="1"/>
      <c r="AL27"/>
    </row>
    <row r="28" spans="1:38" ht="14.25" thickBot="1" thickTop="1">
      <c r="A28" s="2" t="s">
        <v>1</v>
      </c>
      <c r="B28" s="70">
        <v>32</v>
      </c>
      <c r="C28" s="72"/>
      <c r="D28" s="73"/>
      <c r="E28" s="70">
        <v>67</v>
      </c>
      <c r="F28" s="72"/>
      <c r="G28" s="73"/>
      <c r="H28" s="70">
        <v>160</v>
      </c>
      <c r="I28" s="72"/>
      <c r="J28" s="71"/>
      <c r="K28" s="70">
        <v>199</v>
      </c>
      <c r="L28" s="72"/>
      <c r="M28" s="71"/>
      <c r="N28" s="70">
        <v>13</v>
      </c>
      <c r="O28" s="74"/>
      <c r="P28" s="73"/>
      <c r="Q28" s="70">
        <v>14</v>
      </c>
      <c r="R28" s="72"/>
      <c r="S28" s="71"/>
      <c r="T28" s="70">
        <v>5</v>
      </c>
      <c r="U28" s="74"/>
      <c r="V28" s="73"/>
      <c r="W28" s="70">
        <v>490</v>
      </c>
      <c r="X28" s="74"/>
      <c r="Y28" s="73"/>
      <c r="Z28" s="31"/>
      <c r="AA28" s="1"/>
      <c r="AB28" s="1"/>
      <c r="AL28"/>
    </row>
    <row r="29" spans="3:25" ht="13.5" thickTop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3:2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3:24" ht="12.75">
      <c r="C31" s="75" t="s">
        <v>26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69"/>
      <c r="X31" s="69"/>
    </row>
    <row r="33" spans="3:7" ht="12.75">
      <c r="C33" s="68" t="s">
        <v>27</v>
      </c>
      <c r="D33" s="68"/>
      <c r="E33" s="68"/>
      <c r="F33" s="68"/>
      <c r="G33" s="68"/>
    </row>
    <row r="34" spans="3:8" ht="12.75">
      <c r="C34" s="68" t="s">
        <v>25</v>
      </c>
      <c r="D34" s="68"/>
      <c r="E34" s="68"/>
      <c r="F34" s="68"/>
      <c r="G34" s="68"/>
      <c r="H34" s="69"/>
    </row>
    <row r="36" spans="3:17" ht="12.75">
      <c r="C36" s="68" t="s">
        <v>28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3:12" ht="12.75">
      <c r="C37" s="68" t="s">
        <v>23</v>
      </c>
      <c r="D37" s="68"/>
      <c r="E37" s="68"/>
      <c r="F37" s="68"/>
      <c r="G37" s="68"/>
      <c r="H37" s="68"/>
      <c r="I37" s="68"/>
      <c r="J37" s="68"/>
      <c r="K37" s="68"/>
      <c r="L37" s="68"/>
    </row>
    <row r="40" spans="3:4" ht="12.75">
      <c r="C40" s="68" t="s">
        <v>8</v>
      </c>
      <c r="D40" s="68"/>
    </row>
    <row r="42" spans="3:7" ht="12.75">
      <c r="C42" s="68" t="s">
        <v>9</v>
      </c>
      <c r="D42" s="68"/>
      <c r="E42" s="68"/>
      <c r="F42" s="68"/>
      <c r="G42" s="68"/>
    </row>
    <row r="44" spans="3:7" ht="12.75">
      <c r="C44" s="68" t="s">
        <v>10</v>
      </c>
      <c r="D44" s="68"/>
      <c r="E44" s="68"/>
      <c r="F44" s="68"/>
      <c r="G44" s="68"/>
    </row>
    <row r="46" spans="3:7" ht="12.75">
      <c r="C46" s="68" t="s">
        <v>11</v>
      </c>
      <c r="D46" s="68"/>
      <c r="E46" s="68"/>
      <c r="F46" s="68"/>
      <c r="G46" s="68"/>
    </row>
    <row r="47" ht="13.5" thickBot="1"/>
    <row r="48" spans="3:8" ht="14.25" thickBot="1" thickTop="1">
      <c r="C48" s="48"/>
      <c r="D48" s="68" t="s">
        <v>12</v>
      </c>
      <c r="E48" s="68"/>
      <c r="F48" s="68"/>
      <c r="G48" s="68"/>
      <c r="H48" s="68"/>
    </row>
    <row r="49" ht="14.25" thickBot="1" thickTop="1"/>
    <row r="50" spans="3:8" ht="14.25" thickBot="1" thickTop="1">
      <c r="C50" s="49"/>
      <c r="D50" s="68" t="s">
        <v>13</v>
      </c>
      <c r="E50" s="68"/>
      <c r="F50" s="68"/>
      <c r="G50" s="68"/>
      <c r="H50" s="68"/>
    </row>
    <row r="51" ht="14.25" thickBot="1" thickTop="1"/>
    <row r="52" spans="3:8" ht="14.25" thickBot="1" thickTop="1">
      <c r="C52" s="50"/>
      <c r="D52" s="68" t="s">
        <v>14</v>
      </c>
      <c r="E52" s="68"/>
      <c r="F52" s="68"/>
      <c r="G52" s="68"/>
      <c r="H52" s="68"/>
    </row>
    <row r="53" ht="13.5" thickTop="1"/>
    <row r="54" spans="3:11" ht="12.75">
      <c r="C54" s="51"/>
      <c r="D54" s="68" t="s">
        <v>15</v>
      </c>
      <c r="E54" s="68"/>
      <c r="F54" s="68"/>
      <c r="G54" s="68"/>
      <c r="H54" s="68"/>
      <c r="I54" s="68"/>
      <c r="J54" s="68"/>
      <c r="K54" s="69"/>
    </row>
  </sheetData>
  <mergeCells count="44">
    <mergeCell ref="B1:Q1"/>
    <mergeCell ref="B3:Q3"/>
    <mergeCell ref="T5:V5"/>
    <mergeCell ref="T27:U27"/>
    <mergeCell ref="Q5:S5"/>
    <mergeCell ref="N5:P5"/>
    <mergeCell ref="T7:V16"/>
    <mergeCell ref="W28:Y28"/>
    <mergeCell ref="Q27:R27"/>
    <mergeCell ref="Q28:S28"/>
    <mergeCell ref="T28:V28"/>
    <mergeCell ref="A5:A6"/>
    <mergeCell ref="B27:C27"/>
    <mergeCell ref="H28:J28"/>
    <mergeCell ref="B28:D28"/>
    <mergeCell ref="E27:F27"/>
    <mergeCell ref="E28:G28"/>
    <mergeCell ref="B5:D5"/>
    <mergeCell ref="H27:I27"/>
    <mergeCell ref="AA17:AA25"/>
    <mergeCell ref="AA5:AA6"/>
    <mergeCell ref="AA7:AA16"/>
    <mergeCell ref="E5:G5"/>
    <mergeCell ref="H5:J5"/>
    <mergeCell ref="W5:Z5"/>
    <mergeCell ref="K5:M5"/>
    <mergeCell ref="D52:H52"/>
    <mergeCell ref="D54:K54"/>
    <mergeCell ref="C40:D40"/>
    <mergeCell ref="C42:G42"/>
    <mergeCell ref="C44:G44"/>
    <mergeCell ref="C46:G46"/>
    <mergeCell ref="D48:H48"/>
    <mergeCell ref="D50:H50"/>
    <mergeCell ref="C36:Q36"/>
    <mergeCell ref="K27:L27"/>
    <mergeCell ref="K28:M28"/>
    <mergeCell ref="C37:L37"/>
    <mergeCell ref="C33:G33"/>
    <mergeCell ref="N27:O27"/>
    <mergeCell ref="N28:P28"/>
    <mergeCell ref="C31:X31"/>
    <mergeCell ref="C34:H34"/>
    <mergeCell ref="W27:X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