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<sst xmlns="http://schemas.openxmlformats.org/spreadsheetml/2006/main" count="31" uniqueCount="31">
  <si>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Месяц</t>
  </si>
  <si>
    <t>Ежемесячно</t>
  </si>
  <si>
    <t>Ежегодно</t>
  </si>
  <si>
    <t>Итого:</t>
  </si>
  <si>
    <t>Итого Б/Р:</t>
  </si>
  <si>
    <t>Итого 1,2,3:</t>
  </si>
  <si>
    <t>Всего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</si>
  <si>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</si>
  <si>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</si>
  <si>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</si>
  <si>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</si>
  <si>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</si>
  <si>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</si>
  <si>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</si>
  <si>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</si>
  <si>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</si>
  <si>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ZG-1</t>
  </si>
  <si>
    <t>Stab/ZG 1</t>
  </si>
  <si>
    <t>I./ZG 1</t>
  </si>
  <si>
    <t>II./ZG 1</t>
  </si>
  <si>
    <t>III./ZG 1</t>
  </si>
  <si>
    <t>11./ZG 1</t>
  </si>
  <si>
    <t>Teile z.b.V 10./ZG 1</t>
  </si>
  <si>
    <t>Panzerjägerstaffel/ZG 1</t>
  </si>
  <si>
    <t>Ergänzungsstaffel/ZG 1</t>
  </si>
  <si>
    <t xml:space="preserve">Итого общие потери ZG-1 с апреля 1942 г. по июль 1944 г. включительно составили 1003 самолёта (из них 718 безвозвратно и 285 ремонт) </t>
  </si>
  <si>
    <t>Общие боевые потери: 427 самолётов</t>
  </si>
  <si>
    <t>Общие эксплуатационные потери: 291 самолёт</t>
  </si>
  <si>
    <t>10.(Nachtjagd)/ZG 1</t>
  </si>
  <si>
    <t>Потери на советско-германском фронте составили 442 самолёта (из них 317 безвозвратно и 125 ремонт)</t>
  </si>
  <si>
    <t xml:space="preserve">Потери на остальных фронтах составили 561 самолёт (из них 401 безвозвратно и 160 ремонт)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</si>
</sst>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" fontId="1" fillId="0" borderId="6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27" xfId="0" applyBorder="1" applyAlignment="1">
      <alignment/>
    </xf>
    <xf numFmtId="0" fontId="1" fillId="0" borderId="2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2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37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38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39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63"/>
  <sheetViews>
    <sheetView tabSelected="1" workbookViewId="0" topLeftCell="A1">
      <selection activeCell="A113" sqref="A113"/>
    </sheetView>
  </sheetViews>
  <sheetFormatPr defaultColWidth="9.00390625" defaultRowHeight="12.75"/>
  <cols>
    <col min="1" max="1" width="13.125" style="1" customWidth="1"/>
    <col min="2" max="2" width="9.125" style="1" customWidth="1"/>
    <col min="23" max="23" width="10.25390625" style="0" customWidth="1"/>
    <col min="24" max="24" width="10.75390625" style="0" customWidth="1"/>
    <col min="25" max="25" width="11.00390625" style="0" customWidth="1"/>
    <col min="26" max="26" width="10.25390625" style="0" customWidth="1"/>
    <col min="27" max="27" width="10.125" style="0" customWidth="1"/>
    <col min="28" max="28" width="10.375" style="0" customWidth="1"/>
    <col min="33" max="33" width="12.125" style="0" customWidth="1"/>
    <col min="42" max="42" width="10.875" style="1" customWidth="1"/>
  </cols>
  <sheetData>
    <row r="1" spans="2:17" ht="27">
      <c r="B1" s="88" t="s">
        <v>16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3" spans="2:17" ht="15.75">
      <c r="B3" s="90" t="s">
        <v>7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ht="13.5" thickBot="1"/>
    <row r="5" spans="1:42" ht="14.25" thickBot="1" thickTop="1">
      <c r="A5" s="119" t="s">
        <v>0</v>
      </c>
      <c r="B5" s="92" t="s">
        <v>17</v>
      </c>
      <c r="C5" s="113"/>
      <c r="D5" s="114"/>
      <c r="E5" s="92" t="s">
        <v>18</v>
      </c>
      <c r="F5" s="93"/>
      <c r="G5" s="95"/>
      <c r="H5" s="92" t="s">
        <v>19</v>
      </c>
      <c r="I5" s="93"/>
      <c r="J5" s="95"/>
      <c r="K5" s="96" t="s">
        <v>20</v>
      </c>
      <c r="L5" s="97"/>
      <c r="M5" s="96"/>
      <c r="N5" s="92" t="s">
        <v>28</v>
      </c>
      <c r="O5" s="93"/>
      <c r="P5" s="94"/>
      <c r="Q5" s="92" t="s">
        <v>21</v>
      </c>
      <c r="R5" s="93"/>
      <c r="S5" s="94"/>
      <c r="T5" s="92" t="s">
        <v>22</v>
      </c>
      <c r="U5" s="118"/>
      <c r="V5" s="94"/>
      <c r="W5" s="92" t="s">
        <v>23</v>
      </c>
      <c r="X5" s="118"/>
      <c r="Y5" s="94"/>
      <c r="Z5" s="92" t="s">
        <v>24</v>
      </c>
      <c r="AA5" s="118"/>
      <c r="AB5" s="94"/>
      <c r="AC5" s="92" t="s">
        <v>1</v>
      </c>
      <c r="AD5" s="117"/>
      <c r="AE5" s="117"/>
      <c r="AF5" s="114"/>
      <c r="AG5" s="121" t="s">
        <v>2</v>
      </c>
      <c r="AP5"/>
    </row>
    <row r="6" spans="1:42" ht="14.25" thickBot="1" thickTop="1">
      <c r="A6" s="120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>
        <v>1</v>
      </c>
      <c r="R6" s="2">
        <v>2</v>
      </c>
      <c r="S6" s="2">
        <v>3</v>
      </c>
      <c r="T6" s="6">
        <v>1</v>
      </c>
      <c r="U6" s="6">
        <v>2</v>
      </c>
      <c r="V6" s="6">
        <v>3</v>
      </c>
      <c r="W6" s="6">
        <v>1</v>
      </c>
      <c r="X6" s="6">
        <v>2</v>
      </c>
      <c r="Y6" s="6">
        <v>3</v>
      </c>
      <c r="Z6" s="6">
        <v>1</v>
      </c>
      <c r="AA6" s="6">
        <v>2</v>
      </c>
      <c r="AB6" s="6">
        <v>3</v>
      </c>
      <c r="AC6" s="6">
        <v>1</v>
      </c>
      <c r="AD6" s="6">
        <v>2</v>
      </c>
      <c r="AE6" s="6">
        <v>3</v>
      </c>
      <c r="AF6" s="6" t="s">
        <v>6</v>
      </c>
      <c r="AG6" s="122"/>
      <c r="AP6"/>
    </row>
    <row r="7" spans="1:42" ht="13.5" thickTop="1">
      <c r="A7" s="4">
        <v>15432</v>
      </c>
      <c r="B7" s="55">
        <v>0</v>
      </c>
      <c r="C7" s="56">
        <v>0</v>
      </c>
      <c r="D7" s="57">
        <v>0</v>
      </c>
      <c r="E7" s="55">
        <v>0</v>
      </c>
      <c r="F7" s="56">
        <v>1</v>
      </c>
      <c r="G7" s="57">
        <v>1</v>
      </c>
      <c r="H7" s="55">
        <v>0</v>
      </c>
      <c r="I7" s="56">
        <v>0</v>
      </c>
      <c r="J7" s="57">
        <v>0</v>
      </c>
      <c r="K7" s="55">
        <v>0</v>
      </c>
      <c r="L7" s="56">
        <v>2</v>
      </c>
      <c r="M7" s="57">
        <v>0</v>
      </c>
      <c r="N7" s="26"/>
      <c r="O7" s="27"/>
      <c r="P7" s="28"/>
      <c r="Q7" s="38"/>
      <c r="R7" s="39"/>
      <c r="S7" s="40"/>
      <c r="T7" s="26"/>
      <c r="U7" s="27"/>
      <c r="V7" s="28"/>
      <c r="W7" s="26"/>
      <c r="X7" s="27"/>
      <c r="Y7" s="28"/>
      <c r="Z7" s="26"/>
      <c r="AA7" s="27"/>
      <c r="AB7" s="28"/>
      <c r="AC7" s="127">
        <v>0</v>
      </c>
      <c r="AD7" s="128">
        <v>3</v>
      </c>
      <c r="AE7" s="129">
        <v>1</v>
      </c>
      <c r="AF7" s="130">
        <f aca="true" t="shared" si="0" ref="AF7:AF15">SUM(AC7:AE7)</f>
        <v>4</v>
      </c>
      <c r="AG7" s="85">
        <v>332</v>
      </c>
      <c r="AP7"/>
    </row>
    <row r="8" spans="1:42" ht="12.75">
      <c r="A8" s="4">
        <v>15462</v>
      </c>
      <c r="B8" s="55">
        <v>0</v>
      </c>
      <c r="C8" s="56">
        <v>0</v>
      </c>
      <c r="D8" s="57">
        <v>0</v>
      </c>
      <c r="E8" s="55">
        <v>0</v>
      </c>
      <c r="F8" s="56">
        <v>3</v>
      </c>
      <c r="G8" s="57">
        <v>7</v>
      </c>
      <c r="H8" s="55">
        <v>0</v>
      </c>
      <c r="I8" s="56">
        <v>4</v>
      </c>
      <c r="J8" s="57">
        <v>0</v>
      </c>
      <c r="K8" s="55">
        <v>0</v>
      </c>
      <c r="L8" s="56">
        <v>8</v>
      </c>
      <c r="M8" s="57">
        <v>8</v>
      </c>
      <c r="N8" s="26"/>
      <c r="O8" s="27"/>
      <c r="P8" s="28"/>
      <c r="Q8" s="26"/>
      <c r="R8" s="50"/>
      <c r="S8" s="51"/>
      <c r="T8" s="26"/>
      <c r="U8" s="27"/>
      <c r="V8" s="28"/>
      <c r="W8" s="26"/>
      <c r="X8" s="27"/>
      <c r="Y8" s="28"/>
      <c r="Z8" s="26"/>
      <c r="AA8" s="27"/>
      <c r="AB8" s="28"/>
      <c r="AC8" s="127">
        <v>0</v>
      </c>
      <c r="AD8" s="128">
        <v>15</v>
      </c>
      <c r="AE8" s="129">
        <v>15</v>
      </c>
      <c r="AF8" s="130">
        <f t="shared" si="0"/>
        <v>30</v>
      </c>
      <c r="AG8" s="125"/>
      <c r="AP8"/>
    </row>
    <row r="9" spans="1:42" ht="12.75">
      <c r="A9" s="4">
        <v>15493</v>
      </c>
      <c r="B9" s="58">
        <v>1</v>
      </c>
      <c r="C9" s="59">
        <v>0</v>
      </c>
      <c r="D9" s="60">
        <v>0</v>
      </c>
      <c r="E9" s="58">
        <v>7</v>
      </c>
      <c r="F9" s="59">
        <v>6</v>
      </c>
      <c r="G9" s="60">
        <v>0</v>
      </c>
      <c r="H9" s="58">
        <v>9</v>
      </c>
      <c r="I9" s="59">
        <v>4</v>
      </c>
      <c r="J9" s="60">
        <v>0</v>
      </c>
      <c r="K9" s="58">
        <v>2</v>
      </c>
      <c r="L9" s="59">
        <v>7</v>
      </c>
      <c r="M9" s="60">
        <v>0</v>
      </c>
      <c r="N9" s="26"/>
      <c r="O9" s="27"/>
      <c r="P9" s="28"/>
      <c r="Q9" s="52"/>
      <c r="R9" s="53"/>
      <c r="S9" s="54"/>
      <c r="T9" s="26"/>
      <c r="U9" s="27"/>
      <c r="V9" s="28"/>
      <c r="W9" s="26"/>
      <c r="X9" s="27"/>
      <c r="Y9" s="28"/>
      <c r="Z9" s="26"/>
      <c r="AA9" s="27"/>
      <c r="AB9" s="28"/>
      <c r="AC9" s="127">
        <v>19</v>
      </c>
      <c r="AD9" s="128">
        <v>17</v>
      </c>
      <c r="AE9" s="129">
        <v>0</v>
      </c>
      <c r="AF9" s="130">
        <f t="shared" si="0"/>
        <v>36</v>
      </c>
      <c r="AG9" s="125"/>
      <c r="AP9"/>
    </row>
    <row r="10" spans="1:42" ht="12.75">
      <c r="A10" s="4">
        <v>15523</v>
      </c>
      <c r="B10" s="58">
        <v>0</v>
      </c>
      <c r="C10" s="59">
        <v>0</v>
      </c>
      <c r="D10" s="60">
        <v>0</v>
      </c>
      <c r="E10" s="58">
        <v>4</v>
      </c>
      <c r="F10" s="59">
        <v>4</v>
      </c>
      <c r="G10" s="60">
        <v>0</v>
      </c>
      <c r="H10" s="58">
        <v>15</v>
      </c>
      <c r="I10" s="59">
        <v>3</v>
      </c>
      <c r="J10" s="60">
        <v>0</v>
      </c>
      <c r="K10" s="58">
        <v>0</v>
      </c>
      <c r="L10" s="59">
        <v>0</v>
      </c>
      <c r="M10" s="60">
        <v>0</v>
      </c>
      <c r="N10" s="26"/>
      <c r="O10" s="27"/>
      <c r="P10" s="28"/>
      <c r="Q10" s="26"/>
      <c r="R10" s="27"/>
      <c r="S10" s="28"/>
      <c r="T10" s="26"/>
      <c r="U10" s="27"/>
      <c r="V10" s="28"/>
      <c r="W10" s="26"/>
      <c r="X10" s="27"/>
      <c r="Y10" s="28"/>
      <c r="Z10" s="26"/>
      <c r="AA10" s="27"/>
      <c r="AB10" s="28"/>
      <c r="AC10" s="127">
        <v>19</v>
      </c>
      <c r="AD10" s="128">
        <v>7</v>
      </c>
      <c r="AE10" s="129">
        <v>0</v>
      </c>
      <c r="AF10" s="130">
        <f t="shared" si="0"/>
        <v>26</v>
      </c>
      <c r="AG10" s="125"/>
      <c r="AP10"/>
    </row>
    <row r="11" spans="1:42" ht="12.75">
      <c r="A11" s="4">
        <v>15554</v>
      </c>
      <c r="B11" s="58">
        <v>1</v>
      </c>
      <c r="C11" s="59">
        <v>0</v>
      </c>
      <c r="D11" s="60">
        <v>1</v>
      </c>
      <c r="E11" s="58">
        <v>8</v>
      </c>
      <c r="F11" s="59">
        <v>4</v>
      </c>
      <c r="G11" s="60">
        <v>3</v>
      </c>
      <c r="H11" s="58">
        <v>28</v>
      </c>
      <c r="I11" s="59">
        <v>0</v>
      </c>
      <c r="J11" s="60">
        <v>0</v>
      </c>
      <c r="K11" s="58">
        <v>0</v>
      </c>
      <c r="L11" s="59">
        <v>0</v>
      </c>
      <c r="M11" s="60">
        <v>0</v>
      </c>
      <c r="N11" s="26"/>
      <c r="O11" s="27"/>
      <c r="P11" s="28"/>
      <c r="Q11" s="26"/>
      <c r="R11" s="27"/>
      <c r="S11" s="28"/>
      <c r="T11" s="26"/>
      <c r="U11" s="27"/>
      <c r="V11" s="28"/>
      <c r="W11" s="26"/>
      <c r="X11" s="27"/>
      <c r="Y11" s="28"/>
      <c r="Z11" s="26"/>
      <c r="AA11" s="27"/>
      <c r="AB11" s="28"/>
      <c r="AC11" s="127">
        <v>37</v>
      </c>
      <c r="AD11" s="128">
        <v>4</v>
      </c>
      <c r="AE11" s="129">
        <v>4</v>
      </c>
      <c r="AF11" s="130">
        <f t="shared" si="0"/>
        <v>45</v>
      </c>
      <c r="AG11" s="125"/>
      <c r="AP11"/>
    </row>
    <row r="12" spans="1:42" ht="12.75">
      <c r="A12" s="4">
        <v>15585</v>
      </c>
      <c r="B12" s="58">
        <v>0</v>
      </c>
      <c r="C12" s="59">
        <v>2</v>
      </c>
      <c r="D12" s="60">
        <v>0</v>
      </c>
      <c r="E12" s="58">
        <v>11</v>
      </c>
      <c r="F12" s="59">
        <v>4</v>
      </c>
      <c r="G12" s="60">
        <v>22</v>
      </c>
      <c r="H12" s="58">
        <v>15</v>
      </c>
      <c r="I12" s="59">
        <v>7</v>
      </c>
      <c r="J12" s="60">
        <v>5</v>
      </c>
      <c r="K12" s="55">
        <v>0</v>
      </c>
      <c r="L12" s="56">
        <v>0</v>
      </c>
      <c r="M12" s="57">
        <v>0</v>
      </c>
      <c r="N12" s="26"/>
      <c r="O12" s="27"/>
      <c r="P12" s="28"/>
      <c r="Q12" s="26"/>
      <c r="R12" s="27"/>
      <c r="S12" s="28"/>
      <c r="T12" s="26"/>
      <c r="U12" s="27"/>
      <c r="V12" s="28"/>
      <c r="W12" s="26"/>
      <c r="X12" s="27"/>
      <c r="Y12" s="28"/>
      <c r="Z12" s="26"/>
      <c r="AA12" s="27"/>
      <c r="AB12" s="28"/>
      <c r="AC12" s="127">
        <v>26</v>
      </c>
      <c r="AD12" s="128">
        <v>13</v>
      </c>
      <c r="AE12" s="129">
        <v>27</v>
      </c>
      <c r="AF12" s="130">
        <f t="shared" si="0"/>
        <v>66</v>
      </c>
      <c r="AG12" s="125"/>
      <c r="AP12"/>
    </row>
    <row r="13" spans="1:42" ht="12.75">
      <c r="A13" s="4">
        <v>15615</v>
      </c>
      <c r="B13" s="58">
        <v>0</v>
      </c>
      <c r="C13" s="59">
        <v>0</v>
      </c>
      <c r="D13" s="60">
        <v>0</v>
      </c>
      <c r="E13" s="58">
        <v>2</v>
      </c>
      <c r="F13" s="59">
        <v>0</v>
      </c>
      <c r="G13" s="60">
        <v>11</v>
      </c>
      <c r="H13" s="58">
        <v>5</v>
      </c>
      <c r="I13" s="59">
        <v>2</v>
      </c>
      <c r="J13" s="60">
        <v>0</v>
      </c>
      <c r="K13" s="55">
        <v>0</v>
      </c>
      <c r="L13" s="56">
        <v>0</v>
      </c>
      <c r="M13" s="57">
        <v>0</v>
      </c>
      <c r="N13" s="58">
        <v>0</v>
      </c>
      <c r="O13" s="59">
        <v>0</v>
      </c>
      <c r="P13" s="60">
        <v>0</v>
      </c>
      <c r="Q13" s="58">
        <v>0</v>
      </c>
      <c r="R13" s="59">
        <v>0</v>
      </c>
      <c r="S13" s="60">
        <v>0</v>
      </c>
      <c r="T13" s="26"/>
      <c r="U13" s="27"/>
      <c r="V13" s="28"/>
      <c r="W13" s="26"/>
      <c r="X13" s="27"/>
      <c r="Y13" s="28"/>
      <c r="Z13" s="26"/>
      <c r="AA13" s="27"/>
      <c r="AB13" s="28"/>
      <c r="AC13" s="127">
        <v>7</v>
      </c>
      <c r="AD13" s="128">
        <v>2</v>
      </c>
      <c r="AE13" s="129">
        <v>11</v>
      </c>
      <c r="AF13" s="130">
        <f t="shared" si="0"/>
        <v>20</v>
      </c>
      <c r="AG13" s="125"/>
      <c r="AP13"/>
    </row>
    <row r="14" spans="1:42" ht="12.75">
      <c r="A14" s="4">
        <v>15646</v>
      </c>
      <c r="B14" s="58">
        <v>0</v>
      </c>
      <c r="C14" s="59">
        <v>0</v>
      </c>
      <c r="D14" s="60">
        <v>0</v>
      </c>
      <c r="E14" s="58">
        <v>3</v>
      </c>
      <c r="F14" s="59">
        <v>2</v>
      </c>
      <c r="G14" s="60">
        <v>2</v>
      </c>
      <c r="H14" s="58">
        <v>4</v>
      </c>
      <c r="I14" s="59">
        <v>7</v>
      </c>
      <c r="J14" s="60">
        <v>5</v>
      </c>
      <c r="K14" s="55">
        <v>7</v>
      </c>
      <c r="L14" s="56">
        <v>4</v>
      </c>
      <c r="M14" s="57">
        <v>2</v>
      </c>
      <c r="N14" s="58">
        <v>0</v>
      </c>
      <c r="O14" s="59">
        <v>0</v>
      </c>
      <c r="P14" s="60">
        <v>0</v>
      </c>
      <c r="Q14" s="58">
        <v>0</v>
      </c>
      <c r="R14" s="59">
        <v>0</v>
      </c>
      <c r="S14" s="60">
        <v>0</v>
      </c>
      <c r="T14" s="26"/>
      <c r="U14" s="27"/>
      <c r="V14" s="28"/>
      <c r="W14" s="26"/>
      <c r="X14" s="27"/>
      <c r="Y14" s="28"/>
      <c r="Z14" s="26"/>
      <c r="AA14" s="27"/>
      <c r="AB14" s="28"/>
      <c r="AC14" s="131">
        <v>14</v>
      </c>
      <c r="AD14" s="132">
        <v>13</v>
      </c>
      <c r="AE14" s="133">
        <v>9</v>
      </c>
      <c r="AF14" s="130">
        <f t="shared" si="0"/>
        <v>36</v>
      </c>
      <c r="AG14" s="125"/>
      <c r="AP14"/>
    </row>
    <row r="15" spans="1:42" ht="13.5" thickBot="1">
      <c r="A15" s="5">
        <v>15676</v>
      </c>
      <c r="B15" s="61">
        <v>0</v>
      </c>
      <c r="C15" s="62">
        <v>0</v>
      </c>
      <c r="D15" s="63">
        <v>1</v>
      </c>
      <c r="E15" s="61">
        <v>12</v>
      </c>
      <c r="F15" s="62">
        <v>5</v>
      </c>
      <c r="G15" s="63">
        <v>11</v>
      </c>
      <c r="H15" s="61">
        <v>10</v>
      </c>
      <c r="I15" s="62">
        <v>5</v>
      </c>
      <c r="J15" s="63">
        <v>7</v>
      </c>
      <c r="K15" s="70">
        <v>4</v>
      </c>
      <c r="L15" s="71">
        <v>11</v>
      </c>
      <c r="M15" s="72">
        <v>3</v>
      </c>
      <c r="N15" s="29"/>
      <c r="O15" s="30"/>
      <c r="P15" s="31"/>
      <c r="Q15" s="61">
        <v>0</v>
      </c>
      <c r="R15" s="62">
        <v>0</v>
      </c>
      <c r="S15" s="63">
        <v>0</v>
      </c>
      <c r="T15" s="29"/>
      <c r="U15" s="30"/>
      <c r="V15" s="31"/>
      <c r="W15" s="29"/>
      <c r="X15" s="30"/>
      <c r="Y15" s="31"/>
      <c r="Z15" s="29"/>
      <c r="AA15" s="30"/>
      <c r="AB15" s="31"/>
      <c r="AC15" s="134">
        <v>26</v>
      </c>
      <c r="AD15" s="135">
        <v>21</v>
      </c>
      <c r="AE15" s="136">
        <v>22</v>
      </c>
      <c r="AF15" s="137">
        <f t="shared" si="0"/>
        <v>69</v>
      </c>
      <c r="AG15" s="126"/>
      <c r="AP15"/>
    </row>
    <row r="16" spans="1:42" ht="13.5" thickTop="1">
      <c r="A16" s="3">
        <v>15707</v>
      </c>
      <c r="B16" s="64">
        <v>0</v>
      </c>
      <c r="C16" s="65">
        <v>0</v>
      </c>
      <c r="D16" s="66">
        <v>0</v>
      </c>
      <c r="E16" s="64">
        <v>6</v>
      </c>
      <c r="F16" s="65">
        <v>3</v>
      </c>
      <c r="G16" s="66">
        <v>4</v>
      </c>
      <c r="H16" s="64">
        <v>6</v>
      </c>
      <c r="I16" s="65">
        <v>5</v>
      </c>
      <c r="J16" s="66">
        <v>0</v>
      </c>
      <c r="K16" s="76">
        <v>0</v>
      </c>
      <c r="L16" s="77">
        <v>4</v>
      </c>
      <c r="M16" s="78">
        <v>0</v>
      </c>
      <c r="N16" s="23"/>
      <c r="O16" s="24"/>
      <c r="P16" s="25"/>
      <c r="Q16" s="23"/>
      <c r="R16" s="24"/>
      <c r="S16" s="25"/>
      <c r="T16" s="23"/>
      <c r="U16" s="24"/>
      <c r="V16" s="25"/>
      <c r="W16" s="23"/>
      <c r="X16" s="24"/>
      <c r="Y16" s="25"/>
      <c r="Z16" s="23"/>
      <c r="AA16" s="24"/>
      <c r="AB16" s="25"/>
      <c r="AC16" s="8">
        <v>12</v>
      </c>
      <c r="AD16" s="9">
        <v>12</v>
      </c>
      <c r="AE16" s="10">
        <v>4</v>
      </c>
      <c r="AF16" s="18">
        <f>SUM(AC16:AE16)</f>
        <v>28</v>
      </c>
      <c r="AG16" s="85">
        <v>432</v>
      </c>
      <c r="AP16"/>
    </row>
    <row r="17" spans="1:42" ht="12.75">
      <c r="A17" s="4">
        <v>15738</v>
      </c>
      <c r="B17" s="58">
        <v>0</v>
      </c>
      <c r="C17" s="59">
        <v>0</v>
      </c>
      <c r="D17" s="60">
        <v>0</v>
      </c>
      <c r="E17" s="58">
        <v>1</v>
      </c>
      <c r="F17" s="59">
        <v>0</v>
      </c>
      <c r="G17" s="60">
        <v>0</v>
      </c>
      <c r="H17" s="58">
        <v>12</v>
      </c>
      <c r="I17" s="59">
        <v>9</v>
      </c>
      <c r="J17" s="60">
        <v>20</v>
      </c>
      <c r="K17" s="55">
        <v>0</v>
      </c>
      <c r="L17" s="56">
        <v>13</v>
      </c>
      <c r="M17" s="57">
        <v>0</v>
      </c>
      <c r="N17" s="26"/>
      <c r="O17" s="27"/>
      <c r="P17" s="28"/>
      <c r="Q17" s="26"/>
      <c r="R17" s="27"/>
      <c r="S17" s="28"/>
      <c r="T17" s="26"/>
      <c r="U17" s="27"/>
      <c r="V17" s="28"/>
      <c r="W17" s="26"/>
      <c r="X17" s="27"/>
      <c r="Y17" s="28"/>
      <c r="Z17" s="26"/>
      <c r="AA17" s="27"/>
      <c r="AB17" s="28"/>
      <c r="AC17" s="11">
        <v>13</v>
      </c>
      <c r="AD17" s="12">
        <v>22</v>
      </c>
      <c r="AE17" s="13">
        <v>20</v>
      </c>
      <c r="AF17" s="19">
        <f>SUM(AC17:AE17)</f>
        <v>55</v>
      </c>
      <c r="AG17" s="115"/>
      <c r="AP17"/>
    </row>
    <row r="18" spans="1:42" ht="12.75">
      <c r="A18" s="4">
        <v>15766</v>
      </c>
      <c r="B18" s="67">
        <v>0</v>
      </c>
      <c r="C18" s="68">
        <v>0</v>
      </c>
      <c r="D18" s="69">
        <v>0</v>
      </c>
      <c r="E18" s="58">
        <v>6</v>
      </c>
      <c r="F18" s="59">
        <v>7</v>
      </c>
      <c r="G18" s="60">
        <v>10</v>
      </c>
      <c r="H18" s="58">
        <v>2</v>
      </c>
      <c r="I18" s="59">
        <v>2</v>
      </c>
      <c r="J18" s="60">
        <v>3</v>
      </c>
      <c r="K18" s="55">
        <v>5</v>
      </c>
      <c r="L18" s="56">
        <v>16</v>
      </c>
      <c r="M18" s="57">
        <v>0</v>
      </c>
      <c r="N18" s="26"/>
      <c r="O18" s="27"/>
      <c r="P18" s="28"/>
      <c r="Q18" s="26"/>
      <c r="R18" s="27"/>
      <c r="S18" s="28"/>
      <c r="T18" s="26"/>
      <c r="U18" s="27"/>
      <c r="V18" s="28"/>
      <c r="W18" s="26"/>
      <c r="X18" s="27"/>
      <c r="Y18" s="28"/>
      <c r="Z18" s="26"/>
      <c r="AA18" s="27"/>
      <c r="AB18" s="28"/>
      <c r="AC18" s="11">
        <v>13</v>
      </c>
      <c r="AD18" s="12">
        <v>25</v>
      </c>
      <c r="AE18" s="13">
        <v>13</v>
      </c>
      <c r="AF18" s="19">
        <f>SUM(AC18:AE18)</f>
        <v>51</v>
      </c>
      <c r="AG18" s="115"/>
      <c r="AP18"/>
    </row>
    <row r="19" spans="1:42" ht="12.75">
      <c r="A19" s="4">
        <v>15797</v>
      </c>
      <c r="B19" s="55">
        <v>0</v>
      </c>
      <c r="C19" s="56">
        <v>0</v>
      </c>
      <c r="D19" s="57">
        <v>0</v>
      </c>
      <c r="E19" s="58">
        <v>6</v>
      </c>
      <c r="F19" s="59">
        <v>5</v>
      </c>
      <c r="G19" s="60">
        <v>6</v>
      </c>
      <c r="H19" s="55">
        <v>2</v>
      </c>
      <c r="I19" s="56">
        <v>1</v>
      </c>
      <c r="J19" s="57">
        <v>0</v>
      </c>
      <c r="K19" s="55">
        <v>28</v>
      </c>
      <c r="L19" s="56">
        <v>14</v>
      </c>
      <c r="M19" s="57">
        <v>0</v>
      </c>
      <c r="N19" s="26"/>
      <c r="O19" s="27"/>
      <c r="P19" s="28"/>
      <c r="Q19" s="26"/>
      <c r="R19" s="27"/>
      <c r="S19" s="28"/>
      <c r="T19" s="26"/>
      <c r="U19" s="27"/>
      <c r="V19" s="28"/>
      <c r="W19" s="58">
        <v>0</v>
      </c>
      <c r="X19" s="59">
        <v>0</v>
      </c>
      <c r="Y19" s="60">
        <v>0</v>
      </c>
      <c r="Z19" s="26"/>
      <c r="AA19" s="27"/>
      <c r="AB19" s="28"/>
      <c r="AC19" s="11">
        <v>36</v>
      </c>
      <c r="AD19" s="12">
        <v>20</v>
      </c>
      <c r="AE19" s="13">
        <v>6</v>
      </c>
      <c r="AF19" s="19">
        <f>SUM(AC19:AE19)</f>
        <v>62</v>
      </c>
      <c r="AG19" s="115"/>
      <c r="AP19"/>
    </row>
    <row r="20" spans="1:42" ht="12.75">
      <c r="A20" s="4">
        <v>15827</v>
      </c>
      <c r="B20" s="55">
        <v>0</v>
      </c>
      <c r="C20" s="56">
        <v>0</v>
      </c>
      <c r="D20" s="57">
        <v>0</v>
      </c>
      <c r="E20" s="58">
        <v>8</v>
      </c>
      <c r="F20" s="59">
        <v>6</v>
      </c>
      <c r="G20" s="60">
        <v>0</v>
      </c>
      <c r="H20" s="55">
        <v>5</v>
      </c>
      <c r="I20" s="56">
        <v>6</v>
      </c>
      <c r="J20" s="57">
        <v>0</v>
      </c>
      <c r="K20" s="55">
        <v>3</v>
      </c>
      <c r="L20" s="56">
        <v>9</v>
      </c>
      <c r="M20" s="57">
        <v>4</v>
      </c>
      <c r="N20" s="26"/>
      <c r="O20" s="27"/>
      <c r="P20" s="28"/>
      <c r="Q20" s="26"/>
      <c r="R20" s="27"/>
      <c r="S20" s="28"/>
      <c r="T20" s="26"/>
      <c r="U20" s="27"/>
      <c r="V20" s="28"/>
      <c r="W20" s="58">
        <v>0</v>
      </c>
      <c r="X20" s="59">
        <v>1</v>
      </c>
      <c r="Y20" s="60">
        <v>0</v>
      </c>
      <c r="Z20" s="26"/>
      <c r="AA20" s="27"/>
      <c r="AB20" s="28"/>
      <c r="AC20" s="11">
        <v>16</v>
      </c>
      <c r="AD20" s="12">
        <v>22</v>
      </c>
      <c r="AE20" s="13">
        <v>4</v>
      </c>
      <c r="AF20" s="19">
        <f>SUM(AC20:AE20)</f>
        <v>42</v>
      </c>
      <c r="AG20" s="115"/>
      <c r="AP20"/>
    </row>
    <row r="21" spans="1:42" ht="12.75">
      <c r="A21" s="4">
        <v>15858</v>
      </c>
      <c r="B21" s="55">
        <v>0</v>
      </c>
      <c r="C21" s="56">
        <v>0</v>
      </c>
      <c r="D21" s="57">
        <v>0</v>
      </c>
      <c r="E21" s="58">
        <v>5</v>
      </c>
      <c r="F21" s="59">
        <v>1</v>
      </c>
      <c r="G21" s="60">
        <v>2</v>
      </c>
      <c r="H21" s="55">
        <v>3</v>
      </c>
      <c r="I21" s="56">
        <v>1</v>
      </c>
      <c r="J21" s="57">
        <v>0</v>
      </c>
      <c r="K21" s="55">
        <v>7</v>
      </c>
      <c r="L21" s="56">
        <v>3</v>
      </c>
      <c r="M21" s="57">
        <v>3</v>
      </c>
      <c r="N21" s="58">
        <v>1</v>
      </c>
      <c r="O21" s="59">
        <v>6</v>
      </c>
      <c r="P21" s="60">
        <v>0</v>
      </c>
      <c r="Q21" s="26"/>
      <c r="R21" s="27"/>
      <c r="S21" s="28"/>
      <c r="T21" s="38"/>
      <c r="U21" s="39"/>
      <c r="V21" s="40"/>
      <c r="W21" s="58">
        <v>1</v>
      </c>
      <c r="X21" s="59">
        <v>0</v>
      </c>
      <c r="Y21" s="60">
        <v>0</v>
      </c>
      <c r="Z21" s="26"/>
      <c r="AA21" s="27"/>
      <c r="AB21" s="28"/>
      <c r="AC21" s="11">
        <v>17</v>
      </c>
      <c r="AD21" s="12">
        <v>11</v>
      </c>
      <c r="AE21" s="13">
        <v>5</v>
      </c>
      <c r="AF21" s="19">
        <f>SUM(AC21:AE21)</f>
        <v>33</v>
      </c>
      <c r="AG21" s="115"/>
      <c r="AP21"/>
    </row>
    <row r="22" spans="1:42" ht="12.75">
      <c r="A22" s="4">
        <v>15888</v>
      </c>
      <c r="B22" s="55">
        <v>1</v>
      </c>
      <c r="C22" s="56">
        <v>0</v>
      </c>
      <c r="D22" s="57">
        <v>2</v>
      </c>
      <c r="E22" s="58">
        <v>10</v>
      </c>
      <c r="F22" s="59">
        <v>2</v>
      </c>
      <c r="G22" s="60">
        <v>12</v>
      </c>
      <c r="H22" s="55">
        <v>17</v>
      </c>
      <c r="I22" s="56">
        <v>7</v>
      </c>
      <c r="J22" s="57">
        <v>4</v>
      </c>
      <c r="K22" s="55">
        <v>8</v>
      </c>
      <c r="L22" s="56">
        <v>2</v>
      </c>
      <c r="M22" s="57">
        <v>0</v>
      </c>
      <c r="N22" s="58">
        <v>0</v>
      </c>
      <c r="O22" s="59">
        <v>1</v>
      </c>
      <c r="P22" s="60">
        <v>0</v>
      </c>
      <c r="Q22" s="26"/>
      <c r="R22" s="27"/>
      <c r="S22" s="28"/>
      <c r="T22" s="82">
        <v>0</v>
      </c>
      <c r="U22" s="83">
        <v>0</v>
      </c>
      <c r="V22" s="84">
        <v>0</v>
      </c>
      <c r="W22" s="58">
        <v>4</v>
      </c>
      <c r="X22" s="59">
        <v>2</v>
      </c>
      <c r="Y22" s="60">
        <v>0</v>
      </c>
      <c r="Z22" s="26"/>
      <c r="AA22" s="27"/>
      <c r="AB22" s="28"/>
      <c r="AC22" s="11">
        <v>40</v>
      </c>
      <c r="AD22" s="12">
        <v>14</v>
      </c>
      <c r="AE22" s="13">
        <v>18</v>
      </c>
      <c r="AF22" s="19">
        <f>SUM(AC22:AE22)</f>
        <v>72</v>
      </c>
      <c r="AG22" s="115"/>
      <c r="AP22"/>
    </row>
    <row r="23" spans="1:42" ht="12.75">
      <c r="A23" s="4">
        <v>15919</v>
      </c>
      <c r="B23" s="55">
        <v>0</v>
      </c>
      <c r="C23" s="56">
        <v>0</v>
      </c>
      <c r="D23" s="57">
        <v>0</v>
      </c>
      <c r="E23" s="55">
        <v>0</v>
      </c>
      <c r="F23" s="56">
        <v>1</v>
      </c>
      <c r="G23" s="57">
        <v>7</v>
      </c>
      <c r="H23" s="55">
        <v>1</v>
      </c>
      <c r="I23" s="56">
        <v>6</v>
      </c>
      <c r="J23" s="57">
        <v>8</v>
      </c>
      <c r="K23" s="55">
        <v>0</v>
      </c>
      <c r="L23" s="56">
        <v>0</v>
      </c>
      <c r="M23" s="57">
        <v>0</v>
      </c>
      <c r="N23" s="26"/>
      <c r="O23" s="27"/>
      <c r="P23" s="28"/>
      <c r="Q23" s="26"/>
      <c r="R23" s="27"/>
      <c r="S23" s="28"/>
      <c r="T23" s="41"/>
      <c r="U23" s="42"/>
      <c r="V23" s="43"/>
      <c r="W23" s="58">
        <v>0</v>
      </c>
      <c r="X23" s="59">
        <v>0</v>
      </c>
      <c r="Y23" s="60">
        <v>0</v>
      </c>
      <c r="Z23" s="26"/>
      <c r="AA23" s="27"/>
      <c r="AB23" s="28"/>
      <c r="AC23" s="11">
        <v>1</v>
      </c>
      <c r="AD23" s="12">
        <v>7</v>
      </c>
      <c r="AE23" s="13">
        <v>15</v>
      </c>
      <c r="AF23" s="19">
        <f>SUM(AC23:AE23)</f>
        <v>23</v>
      </c>
      <c r="AG23" s="115"/>
      <c r="AP23"/>
    </row>
    <row r="24" spans="1:42" ht="12.75">
      <c r="A24" s="4">
        <v>15950</v>
      </c>
      <c r="B24" s="55">
        <v>0</v>
      </c>
      <c r="C24" s="56">
        <v>0</v>
      </c>
      <c r="D24" s="57">
        <v>0</v>
      </c>
      <c r="E24" s="55">
        <v>0</v>
      </c>
      <c r="F24" s="56">
        <v>2</v>
      </c>
      <c r="G24" s="57">
        <v>2</v>
      </c>
      <c r="H24" s="55">
        <v>8</v>
      </c>
      <c r="I24" s="56">
        <v>1</v>
      </c>
      <c r="J24" s="57">
        <v>1</v>
      </c>
      <c r="K24" s="55">
        <v>0</v>
      </c>
      <c r="L24" s="56">
        <v>2</v>
      </c>
      <c r="M24" s="57">
        <v>1</v>
      </c>
      <c r="N24" s="26"/>
      <c r="O24" s="27"/>
      <c r="P24" s="28"/>
      <c r="Q24" s="26"/>
      <c r="R24" s="27"/>
      <c r="S24" s="28"/>
      <c r="T24" s="41"/>
      <c r="U24" s="42"/>
      <c r="V24" s="43"/>
      <c r="W24" s="26"/>
      <c r="X24" s="27"/>
      <c r="Y24" s="28"/>
      <c r="Z24" s="26"/>
      <c r="AA24" s="27"/>
      <c r="AB24" s="28"/>
      <c r="AC24" s="11">
        <v>8</v>
      </c>
      <c r="AD24" s="12">
        <v>5</v>
      </c>
      <c r="AE24" s="13">
        <v>4</v>
      </c>
      <c r="AF24" s="19">
        <f>SUM(AC24:AE24)</f>
        <v>17</v>
      </c>
      <c r="AG24" s="115"/>
      <c r="AP24"/>
    </row>
    <row r="25" spans="1:42" ht="12.75">
      <c r="A25" s="4">
        <v>15980</v>
      </c>
      <c r="B25" s="55">
        <v>0</v>
      </c>
      <c r="C25" s="56">
        <v>0</v>
      </c>
      <c r="D25" s="57">
        <v>0</v>
      </c>
      <c r="E25" s="55">
        <v>4</v>
      </c>
      <c r="F25" s="56">
        <v>4</v>
      </c>
      <c r="G25" s="57">
        <v>0</v>
      </c>
      <c r="H25" s="55">
        <v>4</v>
      </c>
      <c r="I25" s="56">
        <v>8</v>
      </c>
      <c r="J25" s="57">
        <v>6</v>
      </c>
      <c r="K25" s="55">
        <v>0</v>
      </c>
      <c r="L25" s="56">
        <v>0</v>
      </c>
      <c r="M25" s="57">
        <v>0</v>
      </c>
      <c r="N25" s="26"/>
      <c r="O25" s="27"/>
      <c r="P25" s="28"/>
      <c r="Q25" s="26"/>
      <c r="R25" s="27"/>
      <c r="S25" s="28"/>
      <c r="T25" s="41"/>
      <c r="U25" s="42"/>
      <c r="V25" s="43"/>
      <c r="W25" s="26"/>
      <c r="X25" s="27"/>
      <c r="Y25" s="28"/>
      <c r="Z25" s="26"/>
      <c r="AA25" s="27"/>
      <c r="AB25" s="28"/>
      <c r="AC25" s="11">
        <v>8</v>
      </c>
      <c r="AD25" s="12">
        <v>12</v>
      </c>
      <c r="AE25" s="13">
        <v>6</v>
      </c>
      <c r="AF25" s="19">
        <f>SUM(AC25:AE25)</f>
        <v>26</v>
      </c>
      <c r="AG25" s="115"/>
      <c r="AP25"/>
    </row>
    <row r="26" spans="1:42" ht="12.75">
      <c r="A26" s="4">
        <v>16011</v>
      </c>
      <c r="B26" s="55">
        <v>0</v>
      </c>
      <c r="C26" s="56">
        <v>0</v>
      </c>
      <c r="D26" s="57">
        <v>0</v>
      </c>
      <c r="E26" s="55">
        <v>1</v>
      </c>
      <c r="F26" s="56">
        <v>3</v>
      </c>
      <c r="G26" s="57">
        <v>1</v>
      </c>
      <c r="H26" s="55">
        <v>0</v>
      </c>
      <c r="I26" s="56">
        <v>2</v>
      </c>
      <c r="J26" s="57">
        <v>4</v>
      </c>
      <c r="K26" s="55">
        <v>0</v>
      </c>
      <c r="L26" s="56">
        <v>0</v>
      </c>
      <c r="M26" s="57">
        <v>0</v>
      </c>
      <c r="N26" s="26"/>
      <c r="O26" s="27"/>
      <c r="P26" s="28"/>
      <c r="Q26" s="26"/>
      <c r="R26" s="27"/>
      <c r="S26" s="28"/>
      <c r="T26" s="41"/>
      <c r="U26" s="42"/>
      <c r="V26" s="43"/>
      <c r="W26" s="26"/>
      <c r="X26" s="27"/>
      <c r="Y26" s="28"/>
      <c r="Z26" s="26"/>
      <c r="AA26" s="27"/>
      <c r="AB26" s="28"/>
      <c r="AC26" s="11">
        <v>1</v>
      </c>
      <c r="AD26" s="12">
        <v>5</v>
      </c>
      <c r="AE26" s="13">
        <v>5</v>
      </c>
      <c r="AF26" s="19">
        <f>SUM(AC26:AE26)</f>
        <v>11</v>
      </c>
      <c r="AG26" s="115"/>
      <c r="AP26"/>
    </row>
    <row r="27" spans="1:42" ht="13.5" thickBot="1">
      <c r="A27" s="5">
        <v>16041</v>
      </c>
      <c r="B27" s="70">
        <v>0</v>
      </c>
      <c r="C27" s="71">
        <v>0</v>
      </c>
      <c r="D27" s="72">
        <v>0</v>
      </c>
      <c r="E27" s="70">
        <v>7</v>
      </c>
      <c r="F27" s="71">
        <v>0</v>
      </c>
      <c r="G27" s="72">
        <v>5</v>
      </c>
      <c r="H27" s="70">
        <v>0</v>
      </c>
      <c r="I27" s="71">
        <v>0</v>
      </c>
      <c r="J27" s="72">
        <v>0</v>
      </c>
      <c r="K27" s="70">
        <v>0</v>
      </c>
      <c r="L27" s="71">
        <v>0</v>
      </c>
      <c r="M27" s="72">
        <v>0</v>
      </c>
      <c r="N27" s="29"/>
      <c r="O27" s="30"/>
      <c r="P27" s="31"/>
      <c r="Q27" s="29"/>
      <c r="R27" s="30"/>
      <c r="S27" s="31"/>
      <c r="T27" s="44"/>
      <c r="U27" s="45"/>
      <c r="V27" s="46"/>
      <c r="W27" s="29"/>
      <c r="X27" s="30"/>
      <c r="Y27" s="31"/>
      <c r="Z27" s="29"/>
      <c r="AA27" s="30"/>
      <c r="AB27" s="31"/>
      <c r="AC27" s="14">
        <v>7</v>
      </c>
      <c r="AD27" s="15">
        <v>0</v>
      </c>
      <c r="AE27" s="16">
        <v>5</v>
      </c>
      <c r="AF27" s="20">
        <f>SUM(AC27:AE27)</f>
        <v>12</v>
      </c>
      <c r="AG27" s="116"/>
      <c r="AP27"/>
    </row>
    <row r="28" spans="1:42" ht="13.5" thickTop="1">
      <c r="A28" s="7">
        <v>16072</v>
      </c>
      <c r="B28" s="73">
        <v>0</v>
      </c>
      <c r="C28" s="74">
        <v>0</v>
      </c>
      <c r="D28" s="75">
        <v>0</v>
      </c>
      <c r="E28" s="73">
        <v>3</v>
      </c>
      <c r="F28" s="74">
        <v>3</v>
      </c>
      <c r="G28" s="75">
        <v>1</v>
      </c>
      <c r="H28" s="73">
        <v>0</v>
      </c>
      <c r="I28" s="74">
        <v>2</v>
      </c>
      <c r="J28" s="75">
        <v>3</v>
      </c>
      <c r="K28" s="73">
        <v>0</v>
      </c>
      <c r="L28" s="74">
        <v>0</v>
      </c>
      <c r="M28" s="75">
        <v>0</v>
      </c>
      <c r="N28" s="52"/>
      <c r="O28" s="53"/>
      <c r="P28" s="54"/>
      <c r="Q28" s="52"/>
      <c r="R28" s="53"/>
      <c r="S28" s="54"/>
      <c r="T28" s="47"/>
      <c r="U28" s="48"/>
      <c r="V28" s="49"/>
      <c r="W28" s="23"/>
      <c r="X28" s="24"/>
      <c r="Y28" s="25"/>
      <c r="Z28" s="23"/>
      <c r="AA28" s="24"/>
      <c r="AB28" s="25"/>
      <c r="AC28" s="138">
        <v>3</v>
      </c>
      <c r="AD28" s="139">
        <v>5</v>
      </c>
      <c r="AE28" s="140">
        <v>4</v>
      </c>
      <c r="AF28" s="141">
        <f>SUM(AC28:AE28)</f>
        <v>12</v>
      </c>
      <c r="AG28" s="85">
        <v>239</v>
      </c>
      <c r="AP28"/>
    </row>
    <row r="29" spans="1:42" ht="12.75">
      <c r="A29" s="4">
        <v>16103</v>
      </c>
      <c r="B29" s="55">
        <v>1</v>
      </c>
      <c r="C29" s="56">
        <v>0</v>
      </c>
      <c r="D29" s="57">
        <v>0</v>
      </c>
      <c r="E29" s="55">
        <v>1</v>
      </c>
      <c r="F29" s="56">
        <v>0</v>
      </c>
      <c r="G29" s="57">
        <v>0</v>
      </c>
      <c r="H29" s="55">
        <v>9</v>
      </c>
      <c r="I29" s="56">
        <v>1</v>
      </c>
      <c r="J29" s="57">
        <v>1</v>
      </c>
      <c r="K29" s="55">
        <v>2</v>
      </c>
      <c r="L29" s="56">
        <v>0</v>
      </c>
      <c r="M29" s="57">
        <v>0</v>
      </c>
      <c r="N29" s="26"/>
      <c r="O29" s="27"/>
      <c r="P29" s="28"/>
      <c r="Q29" s="26"/>
      <c r="R29" s="27"/>
      <c r="S29" s="28"/>
      <c r="T29" s="41"/>
      <c r="U29" s="42"/>
      <c r="V29" s="43"/>
      <c r="W29" s="26"/>
      <c r="X29" s="27"/>
      <c r="Y29" s="28"/>
      <c r="Z29" s="26"/>
      <c r="AA29" s="27"/>
      <c r="AB29" s="28"/>
      <c r="AC29" s="127">
        <v>13</v>
      </c>
      <c r="AD29" s="128">
        <v>1</v>
      </c>
      <c r="AE29" s="142">
        <v>1</v>
      </c>
      <c r="AF29" s="130">
        <f>SUM(AC29:AE29)</f>
        <v>15</v>
      </c>
      <c r="AG29" s="86"/>
      <c r="AP29"/>
    </row>
    <row r="30" spans="1:42" ht="12.75">
      <c r="A30" s="4">
        <v>16132</v>
      </c>
      <c r="B30" s="55">
        <v>1</v>
      </c>
      <c r="C30" s="56">
        <v>1</v>
      </c>
      <c r="D30" s="57">
        <v>0</v>
      </c>
      <c r="E30" s="55">
        <v>3</v>
      </c>
      <c r="F30" s="56">
        <v>3</v>
      </c>
      <c r="G30" s="57">
        <v>1</v>
      </c>
      <c r="H30" s="55">
        <v>0</v>
      </c>
      <c r="I30" s="56">
        <v>1</v>
      </c>
      <c r="J30" s="57">
        <v>2</v>
      </c>
      <c r="K30" s="55">
        <v>6</v>
      </c>
      <c r="L30" s="56">
        <v>1</v>
      </c>
      <c r="M30" s="57">
        <v>0</v>
      </c>
      <c r="N30" s="26"/>
      <c r="O30" s="27"/>
      <c r="P30" s="28"/>
      <c r="Q30" s="26"/>
      <c r="R30" s="27"/>
      <c r="S30" s="28"/>
      <c r="T30" s="41"/>
      <c r="U30" s="42"/>
      <c r="V30" s="43"/>
      <c r="W30" s="26"/>
      <c r="X30" s="27"/>
      <c r="Y30" s="28"/>
      <c r="Z30" s="26"/>
      <c r="AA30" s="27"/>
      <c r="AB30" s="28"/>
      <c r="AC30" s="127">
        <v>10</v>
      </c>
      <c r="AD30" s="128">
        <v>6</v>
      </c>
      <c r="AE30" s="142">
        <v>3</v>
      </c>
      <c r="AF30" s="130">
        <f>SUM(AC30:AE30)</f>
        <v>19</v>
      </c>
      <c r="AG30" s="86"/>
      <c r="AP30"/>
    </row>
    <row r="31" spans="1:42" ht="12.75">
      <c r="A31" s="4">
        <v>16163</v>
      </c>
      <c r="B31" s="55">
        <v>0</v>
      </c>
      <c r="C31" s="56">
        <v>0</v>
      </c>
      <c r="D31" s="57">
        <v>0</v>
      </c>
      <c r="E31" s="55">
        <v>8</v>
      </c>
      <c r="F31" s="56">
        <v>2</v>
      </c>
      <c r="G31" s="57">
        <v>2</v>
      </c>
      <c r="H31" s="55">
        <v>8</v>
      </c>
      <c r="I31" s="56">
        <v>2</v>
      </c>
      <c r="J31" s="57">
        <v>0</v>
      </c>
      <c r="K31" s="55">
        <v>4</v>
      </c>
      <c r="L31" s="56">
        <v>0</v>
      </c>
      <c r="M31" s="57">
        <v>0</v>
      </c>
      <c r="N31" s="26"/>
      <c r="O31" s="27"/>
      <c r="P31" s="28"/>
      <c r="Q31" s="26"/>
      <c r="R31" s="27"/>
      <c r="S31" s="28"/>
      <c r="T31" s="41"/>
      <c r="U31" s="42"/>
      <c r="V31" s="43"/>
      <c r="W31" s="26"/>
      <c r="X31" s="27"/>
      <c r="Y31" s="28"/>
      <c r="Z31" s="55">
        <v>0</v>
      </c>
      <c r="AA31" s="56">
        <v>0</v>
      </c>
      <c r="AB31" s="57">
        <v>4</v>
      </c>
      <c r="AC31" s="127">
        <v>20</v>
      </c>
      <c r="AD31" s="128">
        <v>4</v>
      </c>
      <c r="AE31" s="142">
        <v>6</v>
      </c>
      <c r="AF31" s="130">
        <f>SUM(AC31:AE31)</f>
        <v>30</v>
      </c>
      <c r="AG31" s="86"/>
      <c r="AP31"/>
    </row>
    <row r="32" spans="1:42" ht="12.75">
      <c r="A32" s="4">
        <v>16193</v>
      </c>
      <c r="B32" s="55">
        <v>0</v>
      </c>
      <c r="C32" s="56">
        <v>0</v>
      </c>
      <c r="D32" s="57">
        <v>0</v>
      </c>
      <c r="E32" s="55">
        <v>2</v>
      </c>
      <c r="F32" s="56">
        <v>5</v>
      </c>
      <c r="G32" s="57">
        <v>0</v>
      </c>
      <c r="H32" s="55">
        <v>13</v>
      </c>
      <c r="I32" s="56">
        <v>3</v>
      </c>
      <c r="J32" s="57">
        <v>25</v>
      </c>
      <c r="K32" s="55">
        <v>2</v>
      </c>
      <c r="L32" s="56">
        <v>0</v>
      </c>
      <c r="M32" s="57">
        <v>0</v>
      </c>
      <c r="N32" s="26"/>
      <c r="O32" s="27"/>
      <c r="P32" s="28"/>
      <c r="Q32" s="26"/>
      <c r="R32" s="27"/>
      <c r="S32" s="28"/>
      <c r="T32" s="41"/>
      <c r="U32" s="42"/>
      <c r="V32" s="43"/>
      <c r="W32" s="26"/>
      <c r="X32" s="27"/>
      <c r="Y32" s="28"/>
      <c r="Z32" s="55">
        <v>0</v>
      </c>
      <c r="AA32" s="56">
        <v>8</v>
      </c>
      <c r="AB32" s="57">
        <v>0</v>
      </c>
      <c r="AC32" s="127">
        <v>17</v>
      </c>
      <c r="AD32" s="128">
        <v>16</v>
      </c>
      <c r="AE32" s="142">
        <v>25</v>
      </c>
      <c r="AF32" s="130">
        <f>SUM(AC32:AE32)</f>
        <v>58</v>
      </c>
      <c r="AG32" s="86"/>
      <c r="AP32"/>
    </row>
    <row r="33" spans="1:42" ht="12.75">
      <c r="A33" s="4">
        <v>16224</v>
      </c>
      <c r="B33" s="55">
        <v>1</v>
      </c>
      <c r="C33" s="56">
        <v>0</v>
      </c>
      <c r="D33" s="57">
        <v>0</v>
      </c>
      <c r="E33" s="55">
        <v>8</v>
      </c>
      <c r="F33" s="56">
        <v>1</v>
      </c>
      <c r="G33" s="57">
        <v>2</v>
      </c>
      <c r="H33" s="55">
        <v>14</v>
      </c>
      <c r="I33" s="56">
        <v>3</v>
      </c>
      <c r="J33" s="57">
        <v>29</v>
      </c>
      <c r="K33" s="55">
        <v>12</v>
      </c>
      <c r="L33" s="56">
        <v>2</v>
      </c>
      <c r="M33" s="57">
        <v>0</v>
      </c>
      <c r="N33" s="26"/>
      <c r="O33" s="27"/>
      <c r="P33" s="28"/>
      <c r="Q33" s="26"/>
      <c r="R33" s="27"/>
      <c r="S33" s="28"/>
      <c r="T33" s="41"/>
      <c r="U33" s="42"/>
      <c r="V33" s="43"/>
      <c r="W33" s="26"/>
      <c r="X33" s="27"/>
      <c r="Y33" s="28"/>
      <c r="Z33" s="55">
        <v>0</v>
      </c>
      <c r="AA33" s="56">
        <v>3</v>
      </c>
      <c r="AB33" s="57">
        <v>2</v>
      </c>
      <c r="AC33" s="127">
        <v>35</v>
      </c>
      <c r="AD33" s="128">
        <v>9</v>
      </c>
      <c r="AE33" s="142">
        <v>33</v>
      </c>
      <c r="AF33" s="130">
        <f>SUM(AC33:AE33)</f>
        <v>77</v>
      </c>
      <c r="AG33" s="86"/>
      <c r="AP33"/>
    </row>
    <row r="34" spans="1:42" ht="13.5" thickBot="1">
      <c r="A34" s="4">
        <v>16254</v>
      </c>
      <c r="B34" s="55">
        <v>0</v>
      </c>
      <c r="C34" s="56">
        <v>0</v>
      </c>
      <c r="D34" s="57">
        <v>0</v>
      </c>
      <c r="E34" s="55">
        <v>0</v>
      </c>
      <c r="F34" s="56">
        <v>0</v>
      </c>
      <c r="G34" s="57">
        <v>0</v>
      </c>
      <c r="H34" s="55">
        <v>9</v>
      </c>
      <c r="I34" s="56">
        <v>0</v>
      </c>
      <c r="J34" s="57">
        <v>19</v>
      </c>
      <c r="K34" s="79">
        <v>0</v>
      </c>
      <c r="L34" s="80">
        <v>0</v>
      </c>
      <c r="M34" s="81">
        <v>0</v>
      </c>
      <c r="N34" s="26"/>
      <c r="O34" s="27"/>
      <c r="P34" s="28"/>
      <c r="Q34" s="26"/>
      <c r="R34" s="27"/>
      <c r="S34" s="28"/>
      <c r="T34" s="41"/>
      <c r="U34" s="42"/>
      <c r="V34" s="43"/>
      <c r="W34" s="26"/>
      <c r="X34" s="27"/>
      <c r="Y34" s="28"/>
      <c r="Z34" s="55">
        <v>0</v>
      </c>
      <c r="AA34" s="56">
        <v>0</v>
      </c>
      <c r="AB34" s="57">
        <v>0</v>
      </c>
      <c r="AC34" s="127">
        <v>9</v>
      </c>
      <c r="AD34" s="128">
        <v>0</v>
      </c>
      <c r="AE34" s="142">
        <v>19</v>
      </c>
      <c r="AF34" s="137">
        <f>SUM(AC34:AE34)</f>
        <v>28</v>
      </c>
      <c r="AG34" s="87"/>
      <c r="AP34"/>
    </row>
    <row r="35" spans="1:42" ht="14.25" thickBot="1" thickTop="1">
      <c r="A35" s="2" t="s">
        <v>5</v>
      </c>
      <c r="B35" s="17">
        <f>SUM(B7:B34)</f>
        <v>6</v>
      </c>
      <c r="C35" s="17">
        <f>SUM(C7:C34)</f>
        <v>3</v>
      </c>
      <c r="D35" s="17">
        <f>SUM(D7:D34)</f>
        <v>4</v>
      </c>
      <c r="E35" s="17">
        <v>126</v>
      </c>
      <c r="F35" s="17">
        <v>77</v>
      </c>
      <c r="G35" s="17">
        <v>112</v>
      </c>
      <c r="H35" s="17">
        <f aca="true" t="shared" si="1" ref="H35:M35">SUM(H7:H34)</f>
        <v>199</v>
      </c>
      <c r="I35" s="17">
        <f t="shared" si="1"/>
        <v>92</v>
      </c>
      <c r="J35" s="17">
        <f t="shared" si="1"/>
        <v>142</v>
      </c>
      <c r="K35" s="17">
        <f t="shared" si="1"/>
        <v>90</v>
      </c>
      <c r="L35" s="17">
        <f t="shared" si="1"/>
        <v>98</v>
      </c>
      <c r="M35" s="17">
        <f t="shared" si="1"/>
        <v>21</v>
      </c>
      <c r="N35" s="17">
        <v>1</v>
      </c>
      <c r="O35" s="17">
        <v>7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17">
        <v>5</v>
      </c>
      <c r="X35" s="17">
        <v>3</v>
      </c>
      <c r="Y35" s="17">
        <v>0</v>
      </c>
      <c r="Z35" s="17">
        <v>0</v>
      </c>
      <c r="AA35" s="17">
        <v>11</v>
      </c>
      <c r="AB35" s="17">
        <v>6</v>
      </c>
      <c r="AC35" s="17">
        <v>427</v>
      </c>
      <c r="AD35" s="22">
        <v>291</v>
      </c>
      <c r="AE35" s="17">
        <v>285</v>
      </c>
      <c r="AF35" s="36"/>
      <c r="AG35" s="37"/>
      <c r="AP35"/>
    </row>
    <row r="36" spans="1:42" ht="14.25" thickBot="1" thickTop="1">
      <c r="A36" s="2" t="s">
        <v>4</v>
      </c>
      <c r="B36" s="123">
        <v>9</v>
      </c>
      <c r="C36" s="124"/>
      <c r="D36" s="17">
        <v>4</v>
      </c>
      <c r="E36" s="102">
        <v>203</v>
      </c>
      <c r="F36" s="103"/>
      <c r="G36" s="17">
        <v>112</v>
      </c>
      <c r="H36" s="100">
        <v>291</v>
      </c>
      <c r="I36" s="101"/>
      <c r="J36" s="17">
        <v>142</v>
      </c>
      <c r="K36" s="98">
        <v>188</v>
      </c>
      <c r="L36" s="99"/>
      <c r="M36" s="17">
        <v>21</v>
      </c>
      <c r="N36" s="98">
        <v>8</v>
      </c>
      <c r="O36" s="99"/>
      <c r="P36" s="17">
        <v>0</v>
      </c>
      <c r="Q36" s="98">
        <v>0</v>
      </c>
      <c r="R36" s="99"/>
      <c r="S36" s="17">
        <v>0</v>
      </c>
      <c r="T36" s="98">
        <v>0</v>
      </c>
      <c r="U36" s="105"/>
      <c r="V36" s="21">
        <v>0</v>
      </c>
      <c r="W36" s="98">
        <v>8</v>
      </c>
      <c r="X36" s="105"/>
      <c r="Y36" s="21">
        <v>0</v>
      </c>
      <c r="Z36" s="98">
        <v>11</v>
      </c>
      <c r="AA36" s="105"/>
      <c r="AB36" s="21">
        <v>6</v>
      </c>
      <c r="AC36" s="108">
        <v>718</v>
      </c>
      <c r="AD36" s="109"/>
      <c r="AE36" s="17">
        <v>285</v>
      </c>
      <c r="AF36" s="36"/>
      <c r="AG36" s="37"/>
      <c r="AP36"/>
    </row>
    <row r="37" spans="1:42" ht="14.25" thickBot="1" thickTop="1">
      <c r="A37" s="2" t="s">
        <v>3</v>
      </c>
      <c r="B37" s="98">
        <v>13</v>
      </c>
      <c r="C37" s="106"/>
      <c r="D37" s="105"/>
      <c r="E37" s="98">
        <v>315</v>
      </c>
      <c r="F37" s="106"/>
      <c r="G37" s="105"/>
      <c r="H37" s="98">
        <v>433</v>
      </c>
      <c r="I37" s="106"/>
      <c r="J37" s="99"/>
      <c r="K37" s="98">
        <v>209</v>
      </c>
      <c r="L37" s="106"/>
      <c r="M37" s="99"/>
      <c r="N37" s="98">
        <v>8</v>
      </c>
      <c r="O37" s="106"/>
      <c r="P37" s="99"/>
      <c r="Q37" s="98">
        <v>0</v>
      </c>
      <c r="R37" s="104"/>
      <c r="S37" s="105"/>
      <c r="T37" s="98">
        <v>0</v>
      </c>
      <c r="U37" s="104"/>
      <c r="V37" s="105"/>
      <c r="W37" s="98">
        <v>8</v>
      </c>
      <c r="X37" s="104"/>
      <c r="Y37" s="105"/>
      <c r="Z37" s="98">
        <v>17</v>
      </c>
      <c r="AA37" s="104"/>
      <c r="AB37" s="105"/>
      <c r="AC37" s="110">
        <v>1003</v>
      </c>
      <c r="AD37" s="111"/>
      <c r="AE37" s="112"/>
      <c r="AF37" s="36"/>
      <c r="AG37" s="37"/>
      <c r="AP37"/>
    </row>
    <row r="38" spans="3:28" ht="13.5" thickTop="1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3:28" ht="12.7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3:18" ht="12.75">
      <c r="C40" s="107" t="s">
        <v>25</v>
      </c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89"/>
      <c r="R40" s="89"/>
    </row>
    <row r="42" spans="3:7" ht="12.75">
      <c r="C42" s="91" t="s">
        <v>26</v>
      </c>
      <c r="D42" s="91"/>
      <c r="E42" s="91"/>
      <c r="F42" s="91"/>
      <c r="G42" s="91"/>
    </row>
    <row r="43" spans="3:8" ht="12.75">
      <c r="C43" s="91" t="s">
        <v>27</v>
      </c>
      <c r="D43" s="91"/>
      <c r="E43" s="91"/>
      <c r="F43" s="91"/>
      <c r="G43" s="91"/>
      <c r="H43" s="89"/>
    </row>
    <row r="45" spans="3:14" ht="12.75">
      <c r="C45" s="91" t="s">
        <v>29</v>
      </c>
      <c r="D45" s="91"/>
      <c r="E45" s="91"/>
      <c r="F45" s="91"/>
      <c r="G45" s="91"/>
      <c r="H45" s="91"/>
      <c r="I45" s="91"/>
      <c r="J45" s="91"/>
      <c r="K45" s="91"/>
      <c r="L45" s="91"/>
      <c r="M45" s="91"/>
      <c r="N45" s="89"/>
    </row>
    <row r="46" spans="3:13" ht="12.75">
      <c r="C46" s="91" t="s">
        <v>30</v>
      </c>
      <c r="D46" s="91"/>
      <c r="E46" s="91"/>
      <c r="F46" s="91"/>
      <c r="G46" s="91"/>
      <c r="H46" s="91"/>
      <c r="I46" s="91"/>
      <c r="J46" s="91"/>
      <c r="K46" s="91"/>
      <c r="L46" s="91"/>
      <c r="M46" s="91"/>
    </row>
    <row r="49" spans="3:4" ht="12.75">
      <c r="C49" s="91" t="s">
        <v>8</v>
      </c>
      <c r="D49" s="91"/>
    </row>
    <row r="51" spans="3:8" ht="12.75">
      <c r="C51" s="91" t="s">
        <v>9</v>
      </c>
      <c r="D51" s="91"/>
      <c r="E51" s="91"/>
      <c r="F51" s="91"/>
      <c r="G51" s="91"/>
      <c r="H51" s="91"/>
    </row>
    <row r="53" spans="3:8" ht="12.75">
      <c r="C53" s="91" t="s">
        <v>10</v>
      </c>
      <c r="D53" s="91"/>
      <c r="E53" s="91"/>
      <c r="F53" s="91"/>
      <c r="G53" s="91"/>
      <c r="H53" s="91"/>
    </row>
    <row r="55" spans="3:7" ht="12.75">
      <c r="C55" s="91" t="s">
        <v>11</v>
      </c>
      <c r="D55" s="91"/>
      <c r="E55" s="91"/>
      <c r="F55" s="91"/>
      <c r="G55" s="91"/>
    </row>
    <row r="56" ht="13.5" thickBot="1"/>
    <row r="57" spans="3:8" ht="14.25" thickBot="1" thickTop="1">
      <c r="C57" s="35"/>
      <c r="D57" s="91" t="s">
        <v>12</v>
      </c>
      <c r="E57" s="91"/>
      <c r="F57" s="91"/>
      <c r="G57" s="91"/>
      <c r="H57" s="91"/>
    </row>
    <row r="58" ht="14.25" thickBot="1" thickTop="1"/>
    <row r="59" spans="3:8" ht="14.25" thickBot="1" thickTop="1">
      <c r="C59" s="34"/>
      <c r="D59" s="91" t="s">
        <v>13</v>
      </c>
      <c r="E59" s="91"/>
      <c r="F59" s="91"/>
      <c r="G59" s="91"/>
      <c r="H59" s="91"/>
    </row>
    <row r="60" ht="14.25" thickBot="1" thickTop="1"/>
    <row r="61" spans="3:9" ht="14.25" thickBot="1" thickTop="1">
      <c r="C61" s="33"/>
      <c r="D61" s="91" t="s">
        <v>14</v>
      </c>
      <c r="E61" s="91"/>
      <c r="F61" s="91"/>
      <c r="G61" s="91"/>
      <c r="H61" s="91"/>
      <c r="I61" s="91"/>
    </row>
    <row r="62" ht="13.5" thickTop="1"/>
    <row r="63" spans="3:11" ht="12.75">
      <c r="C63" s="32"/>
      <c r="D63" s="91" t="s">
        <v>15</v>
      </c>
      <c r="E63" s="91"/>
      <c r="F63" s="91"/>
      <c r="G63" s="91"/>
      <c r="H63" s="91"/>
      <c r="I63" s="91"/>
      <c r="J63" s="91"/>
      <c r="K63" s="91"/>
    </row>
  </sheetData>
  <mergeCells count="50">
    <mergeCell ref="A5:A6"/>
    <mergeCell ref="C45:N45"/>
    <mergeCell ref="AG5:AG6"/>
    <mergeCell ref="B36:C36"/>
    <mergeCell ref="H37:J37"/>
    <mergeCell ref="Q5:S5"/>
    <mergeCell ref="Q36:R36"/>
    <mergeCell ref="T5:V5"/>
    <mergeCell ref="Z5:AB5"/>
    <mergeCell ref="AG7:AG15"/>
    <mergeCell ref="B5:D5"/>
    <mergeCell ref="E5:G5"/>
    <mergeCell ref="AG16:AG27"/>
    <mergeCell ref="AC5:AF5"/>
    <mergeCell ref="W5:Y5"/>
    <mergeCell ref="AC36:AD36"/>
    <mergeCell ref="AC37:AE37"/>
    <mergeCell ref="N36:O36"/>
    <mergeCell ref="N37:P37"/>
    <mergeCell ref="Z37:AB37"/>
    <mergeCell ref="Z36:AA36"/>
    <mergeCell ref="W37:Y37"/>
    <mergeCell ref="T36:U36"/>
    <mergeCell ref="W36:X36"/>
    <mergeCell ref="T37:V37"/>
    <mergeCell ref="D61:I61"/>
    <mergeCell ref="D63:K63"/>
    <mergeCell ref="C49:D49"/>
    <mergeCell ref="C51:H51"/>
    <mergeCell ref="C53:H53"/>
    <mergeCell ref="C55:G55"/>
    <mergeCell ref="D59:H59"/>
    <mergeCell ref="C46:M46"/>
    <mergeCell ref="Q37:S37"/>
    <mergeCell ref="K37:M37"/>
    <mergeCell ref="C43:H43"/>
    <mergeCell ref="C42:G42"/>
    <mergeCell ref="C40:R40"/>
    <mergeCell ref="B37:D37"/>
    <mergeCell ref="E37:G37"/>
    <mergeCell ref="AG28:AG34"/>
    <mergeCell ref="B1:Q1"/>
    <mergeCell ref="B3:Q3"/>
    <mergeCell ref="D57:H57"/>
    <mergeCell ref="N5:P5"/>
    <mergeCell ref="H5:J5"/>
    <mergeCell ref="K5:M5"/>
    <mergeCell ref="K36:L36"/>
    <mergeCell ref="H36:I36"/>
    <mergeCell ref="E36:F3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