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Sch.G.1" sheetId="1" r:id="rId1"/>
    <sheet name="Werk. No" sheetId="2" r:id="rId2"/>
  </sheets>
  <definedNames/>
  <calcPr fullCalcOnLoad="1"/>
</workbook>
</file>

<file path=xl/sharedStrings.xml><?xml version="1.0" encoding="utf-8"?>
<sst xmlns="http://schemas.openxmlformats.org/spreadsheetml/2006/main" count="1234" uniqueCount="364">
  <si>
    <t>Verluste des Schlachtgeschwader 1</t>
  </si>
  <si>
    <t>N.N.</t>
  </si>
  <si>
    <t>8.</t>
  </si>
  <si>
    <t>Lt. Wolfram Kunold</t>
  </si>
  <si>
    <t>1.</t>
  </si>
  <si>
    <t>Uffz. Erwin Reinders</t>
  </si>
  <si>
    <t>9.?</t>
  </si>
  <si>
    <t>Uffz. Cornelius Einordert</t>
  </si>
  <si>
    <t>I.</t>
  </si>
  <si>
    <t>Lt Rolf von Zahsadneszek</t>
  </si>
  <si>
    <t>Lt. Alfred Riesch</t>
  </si>
  <si>
    <t>Lt. Lothar Schmidt</t>
  </si>
  <si>
    <t>4.</t>
  </si>
  <si>
    <t>Uffz. Wilhelm Broddem</t>
  </si>
  <si>
    <t>Uffz. Fritz Wolf</t>
  </si>
  <si>
    <t>Lt. Lothar Klein</t>
  </si>
  <si>
    <t>Ofw. Werner Wimmer</t>
  </si>
  <si>
    <t>Fw. Werner Heimig</t>
  </si>
  <si>
    <t>2.</t>
  </si>
  <si>
    <t>Fw Ludwig Hagen</t>
  </si>
  <si>
    <t>Uffz. Willi Elkers</t>
  </si>
  <si>
    <t>Uffz. Siegfried Eichler</t>
  </si>
  <si>
    <t>Stab</t>
  </si>
  <si>
    <t>6.</t>
  </si>
  <si>
    <t>Fw. Werner Kreft</t>
  </si>
  <si>
    <t>5.</t>
  </si>
  <si>
    <t>Bei Tarkina, Flakbeschuss</t>
  </si>
  <si>
    <t>Тур</t>
  </si>
  <si>
    <t>WNr</t>
  </si>
  <si>
    <t>Hs 123</t>
  </si>
  <si>
    <t>Bf 109</t>
  </si>
  <si>
    <t>Bf 109E</t>
  </si>
  <si>
    <t>Bf 109E-8</t>
  </si>
  <si>
    <t>Bf 109E-7</t>
  </si>
  <si>
    <t>Hs 129B-1</t>
  </si>
  <si>
    <t>Bf 109E-3</t>
  </si>
  <si>
    <t>Fi 156</t>
  </si>
  <si>
    <t>Hs 129</t>
  </si>
  <si>
    <t>v</t>
  </si>
  <si>
    <t>verl.</t>
  </si>
  <si>
    <t>unverl.</t>
  </si>
  <si>
    <t>Uffz. Rohrsen</t>
  </si>
  <si>
    <t>Hptm Fritz Kasuhu</t>
  </si>
  <si>
    <t>Uffz. Alfred Schitzer</t>
  </si>
  <si>
    <t>Uffz. Herbert Assmuss</t>
  </si>
  <si>
    <t>Hptm Max Eek</t>
  </si>
  <si>
    <t>Ofw. Ewald Tankink</t>
  </si>
  <si>
    <t>3.</t>
  </si>
  <si>
    <t>Lt. Gustav Lehmann</t>
  </si>
  <si>
    <t>7.</t>
  </si>
  <si>
    <t>Obgfr. Thomas Skierl</t>
  </si>
  <si>
    <t>Uffz. Otto Paskombis</t>
  </si>
  <si>
    <t>Lt. Armin Rohenstock</t>
  </si>
  <si>
    <t>Uffz. Meier</t>
  </si>
  <si>
    <t>Uffz. Lemmel</t>
  </si>
  <si>
    <t>Fw. Katzberg</t>
  </si>
  <si>
    <t>II.</t>
  </si>
  <si>
    <t>Uffz. Martin Weidlich</t>
  </si>
  <si>
    <t>Uffz. Willi Stein</t>
  </si>
  <si>
    <t>Uffz. Hans Luft</t>
  </si>
  <si>
    <t>Ofw. Stephan Kirchweger</t>
  </si>
  <si>
    <t>Lt. Hans-Hermann Steinkamp</t>
  </si>
  <si>
    <t>Krassnograd, Feindbeschuss</t>
  </si>
  <si>
    <t>?</t>
  </si>
  <si>
    <t>+</t>
  </si>
  <si>
    <t>-</t>
  </si>
  <si>
    <t>BF 109E-7</t>
  </si>
  <si>
    <t>W34 hau</t>
  </si>
  <si>
    <t>Hs 123A-1</t>
  </si>
  <si>
    <t>Hs 123B-1</t>
  </si>
  <si>
    <t>Hs 129B-2</t>
  </si>
  <si>
    <t>unverl</t>
  </si>
  <si>
    <t>Kl 35</t>
  </si>
  <si>
    <t>Bu 131</t>
  </si>
  <si>
    <t>Bf 109E-4</t>
  </si>
  <si>
    <t>_</t>
  </si>
  <si>
    <t>Stab II.</t>
  </si>
  <si>
    <t>11.061942</t>
  </si>
  <si>
    <t>12.061942</t>
  </si>
  <si>
    <t>13.061942</t>
  </si>
  <si>
    <t>Olt. Karl Dills*</t>
  </si>
  <si>
    <t>Uffz. Josef Janski</t>
  </si>
  <si>
    <t>Uffz. Hermann Thon</t>
  </si>
  <si>
    <t>Uffz. Sucheki</t>
  </si>
  <si>
    <t>Ofw. Alfred Siekmann</t>
  </si>
  <si>
    <t>Obgfr. Walter Schnieber</t>
  </si>
  <si>
    <t>Uffz. Hans Neumann</t>
  </si>
  <si>
    <t xml:space="preserve"> Lt. Franz Oswald</t>
  </si>
  <si>
    <t>Uffz. Paul Ranstatter</t>
  </si>
  <si>
    <t>Uffz. Heinrich Klein</t>
  </si>
  <si>
    <t xml:space="preserve"> Lt. Hans Stenkamp</t>
  </si>
  <si>
    <t>Uffz. Helmut Katzerowski</t>
  </si>
  <si>
    <t>Fw. Alfred Andres</t>
  </si>
  <si>
    <t>Uffz. Rudolf Forst</t>
  </si>
  <si>
    <t>Ofw. Waldemar Dathe</t>
  </si>
  <si>
    <t>Ofw. Heinz Windhorst</t>
  </si>
  <si>
    <t>Lt. Johannes Meinicke</t>
  </si>
  <si>
    <t>Olt. Heinrich Otten</t>
  </si>
  <si>
    <t>Uffz. Fritz Winkler</t>
  </si>
  <si>
    <t xml:space="preserve"> Lt. Arnold</t>
  </si>
  <si>
    <t>0183</t>
  </si>
  <si>
    <t>0969</t>
  </si>
  <si>
    <t>0681</t>
  </si>
  <si>
    <t>0794</t>
  </si>
  <si>
    <t>0832</t>
  </si>
  <si>
    <t>0632</t>
  </si>
  <si>
    <t>0500</t>
  </si>
  <si>
    <t>0711</t>
  </si>
  <si>
    <t>0894</t>
  </si>
  <si>
    <t>0971</t>
  </si>
  <si>
    <t>0177</t>
  </si>
  <si>
    <t>0161</t>
  </si>
  <si>
    <t>0175</t>
  </si>
  <si>
    <t>0168</t>
  </si>
  <si>
    <t>0586</t>
  </si>
  <si>
    <t>0157</t>
  </si>
  <si>
    <t>0173</t>
  </si>
  <si>
    <t>0191</t>
  </si>
  <si>
    <t>0186</t>
  </si>
  <si>
    <t>0172</t>
  </si>
  <si>
    <t>0158</t>
  </si>
  <si>
    <t>0188</t>
  </si>
  <si>
    <t>0155</t>
  </si>
  <si>
    <t>0208</t>
  </si>
  <si>
    <t>0209</t>
  </si>
  <si>
    <t>0176</t>
  </si>
  <si>
    <t>0939</t>
  </si>
  <si>
    <t>0210</t>
  </si>
  <si>
    <t>0194</t>
  </si>
  <si>
    <t>0187</t>
  </si>
  <si>
    <t>0202</t>
  </si>
  <si>
    <t>0163</t>
  </si>
  <si>
    <t>0174</t>
  </si>
  <si>
    <t>0841</t>
  </si>
  <si>
    <t>0195</t>
  </si>
  <si>
    <t>0180</t>
  </si>
  <si>
    <t>0199</t>
  </si>
  <si>
    <t>0181</t>
  </si>
  <si>
    <t>0197</t>
  </si>
  <si>
    <t>0814</t>
  </si>
  <si>
    <t>0858</t>
  </si>
  <si>
    <t>0203</t>
  </si>
  <si>
    <t>0171</t>
  </si>
  <si>
    <t>0211</t>
  </si>
  <si>
    <t>0226</t>
  </si>
  <si>
    <t>0513</t>
  </si>
  <si>
    <t>0855</t>
  </si>
  <si>
    <t>0223</t>
  </si>
  <si>
    <t>0190</t>
  </si>
  <si>
    <t>0234</t>
  </si>
  <si>
    <t>0200</t>
  </si>
  <si>
    <t>0205</t>
  </si>
  <si>
    <t>0227</t>
  </si>
  <si>
    <t>0246</t>
  </si>
  <si>
    <r>
      <t xml:space="preserve">* = </t>
    </r>
    <r>
      <rPr>
        <sz val="8"/>
        <rFont val="Times New Roman"/>
        <family val="0"/>
      </rPr>
      <t>Staffelkapitan</t>
    </r>
  </si>
  <si>
    <r>
      <t xml:space="preserve">verl. </t>
    </r>
    <r>
      <rPr>
        <sz val="8"/>
        <rFont val="Times New Roman"/>
        <family val="0"/>
      </rPr>
      <t xml:space="preserve">= </t>
    </r>
    <r>
      <rPr>
        <sz val="8"/>
        <rFont val="Times New Roman"/>
        <family val="0"/>
      </rPr>
      <t>verletzt</t>
    </r>
  </si>
  <si>
    <r>
      <t xml:space="preserve">unverl. </t>
    </r>
    <r>
      <rPr>
        <sz val="8"/>
        <rFont val="Times New Roman"/>
        <family val="0"/>
      </rPr>
      <t xml:space="preserve">= </t>
    </r>
    <r>
      <rPr>
        <sz val="8"/>
        <rFont val="Times New Roman"/>
        <family val="0"/>
      </rPr>
      <t>unverletzt</t>
    </r>
  </si>
  <si>
    <r>
      <t xml:space="preserve">v. </t>
    </r>
    <r>
      <rPr>
        <sz val="8"/>
        <rFont val="Times New Roman"/>
        <family val="0"/>
      </rPr>
      <t xml:space="preserve">= </t>
    </r>
    <r>
      <rPr>
        <sz val="8"/>
        <rFont val="Times New Roman"/>
        <family val="0"/>
      </rPr>
      <t>vermisst</t>
    </r>
  </si>
  <si>
    <r>
      <t xml:space="preserve">+ </t>
    </r>
    <r>
      <rPr>
        <sz val="8"/>
        <rFont val="Times New Roman"/>
        <family val="0"/>
      </rPr>
      <t>= tot</t>
    </r>
  </si>
  <si>
    <r>
      <t xml:space="preserve">KG </t>
    </r>
    <r>
      <rPr>
        <sz val="8"/>
        <rFont val="Times New Roman"/>
        <family val="0"/>
      </rPr>
      <t xml:space="preserve">= </t>
    </r>
    <r>
      <rPr>
        <sz val="8"/>
        <rFont val="Times New Roman"/>
        <family val="0"/>
      </rPr>
      <t>POW</t>
    </r>
  </si>
  <si>
    <r>
      <t xml:space="preserve">So </t>
    </r>
    <r>
      <rPr>
        <sz val="8"/>
        <rFont val="Times New Roman"/>
        <family val="0"/>
      </rPr>
      <t xml:space="preserve">= </t>
    </r>
    <r>
      <rPr>
        <sz val="8"/>
        <rFont val="Times New Roman"/>
        <family val="0"/>
      </rPr>
      <t>sudostlich</t>
    </r>
  </si>
  <si>
    <t>Dugino, Hindernisberiihrung,</t>
  </si>
  <si>
    <t>Dugino, Absturz infolge Feindbeschuss,</t>
  </si>
  <si>
    <t xml:space="preserve">(Rechow), Unbekannt, </t>
  </si>
  <si>
    <t xml:space="preserve">Bei Okovokowo, Flakbeschuss, </t>
  </si>
  <si>
    <t xml:space="preserve">(Mansehulowo), Unbekannt, </t>
  </si>
  <si>
    <t xml:space="preserve">Dugino, Beim Start ausgebrochen, </t>
  </si>
  <si>
    <t xml:space="preserve">Bei Gorstowo, Notlandung infolge Feindbeschuss, </t>
  </si>
  <si>
    <t xml:space="preserve">Bei Sytschewka, Notlandung infolge Feindbeschuss, </t>
  </si>
  <si>
    <t xml:space="preserve">Dugino, Uberschlag bei Landung, </t>
  </si>
  <si>
    <t xml:space="preserve">Bei Simini, Notlandung infolge Feindbeschuss, </t>
  </si>
  <si>
    <t xml:space="preserve">Dugino, Notlandung nach Motorstorung, </t>
  </si>
  <si>
    <t xml:space="preserve">Fl.Pl. Dugino, Bombenwurf, </t>
  </si>
  <si>
    <t xml:space="preserve">Dugino, Bruchlandung nach Feindbeschuss, </t>
  </si>
  <si>
    <t xml:space="preserve">Dugino, Uberschlag beim Start, </t>
  </si>
  <si>
    <t xml:space="preserve">Bei Swaarloiske, Notlandung nach Feindbeschuss, </t>
  </si>
  <si>
    <t>Bei Witebsk, Notlandung infolge Motorstorung,</t>
  </si>
  <si>
    <t xml:space="preserve">Dugino, Rollschaden, </t>
  </si>
  <si>
    <t xml:space="preserve">(Pl.Qu. 4761), Unbekannt, </t>
  </si>
  <si>
    <t xml:space="preserve">Bei Redkino, Notlandung infolge Feindbeschuss, </t>
  </si>
  <si>
    <t xml:space="preserve">Rshew, Notlandung infolge Feindbeschuss, </t>
  </si>
  <si>
    <t xml:space="preserve">Bimelrode, Zusammenstoss in der Luft, </t>
  </si>
  <si>
    <t xml:space="preserve">Oberbergheim, Nicht gemeldet, </t>
  </si>
  <si>
    <t xml:space="preserve">Dugino, Bei Start ausgebrochen, </t>
  </si>
  <si>
    <t xml:space="preserve">Bei Gontscharaj, Notlandung infolge Feindbeschuss, </t>
  </si>
  <si>
    <t xml:space="preserve">Dugino, Bei Landung Ju 87 gerammt, </t>
  </si>
  <si>
    <t xml:space="preserve">Mohnesee, Unfreiwillige Bodenberuhrung, </t>
  </si>
  <si>
    <t xml:space="preserve">Bei Newel, Notlandung infolge Verorientierung, </t>
  </si>
  <si>
    <t xml:space="preserve">Fl.Pl. Lippstadt, Absturz nach Motorstorung, </t>
  </si>
  <si>
    <t xml:space="preserve">Wjasma, Fahrwerkschaden infolge Bedienungsfehler, </t>
  </si>
  <si>
    <t xml:space="preserve">Gunne am Mohnesee, Absturz, </t>
  </si>
  <si>
    <t xml:space="preserve">Fl.Pl. Smolensk, Bruchlandung, </t>
  </si>
  <si>
    <t xml:space="preserve">Stabna, Jagerbeschuss, </t>
  </si>
  <si>
    <t xml:space="preserve">Lippstadt, Beim Start ausgebrochen, </t>
  </si>
  <si>
    <t xml:space="preserve">Lippstadt, Motorstorung, </t>
  </si>
  <si>
    <t xml:space="preserve">Fl.Pl. Werl, Beim Start ausgebrochen, </t>
  </si>
  <si>
    <t xml:space="preserve">Leipzig-Mockau, Beim Start ausgebrochen, </t>
  </si>
  <si>
    <t xml:space="preserve">Lemberg, Bruchlandung infolge Brennstoffmangel, </t>
  </si>
  <si>
    <t xml:space="preserve">Letyschew, Motorstorung, </t>
  </si>
  <si>
    <t xml:space="preserve">Bei Saporoshje, Notlandung, </t>
  </si>
  <si>
    <t xml:space="preserve">Lemberg, Beim Start ausgebrochen, </t>
  </si>
  <si>
    <t xml:space="preserve">Bei Arak, Motorstorung, </t>
  </si>
  <si>
    <t xml:space="preserve">Grammatikowo, Absturz, </t>
  </si>
  <si>
    <t xml:space="preserve">Bei Atshigol, Absturz infolge Feindbeschuss, </t>
  </si>
  <si>
    <t>Grammatikowo, Bei Landung ausgebrochen,</t>
  </si>
  <si>
    <t>Bei Tambowka, Motorstorung,</t>
  </si>
  <si>
    <t xml:space="preserve">(Pl.Qu. 650), Unbekannt, </t>
  </si>
  <si>
    <t xml:space="preserve">Grammatikowo, Reifenschaden, </t>
  </si>
  <si>
    <t xml:space="preserve">(Pl.Qu. 15/21), Unbekannt, </t>
  </si>
  <si>
    <t xml:space="preserve">(Pl.Qu. 15/21), Flakbeschuss, </t>
  </si>
  <si>
    <t xml:space="preserve">(Daln. Kamyschi), Unbekannt, </t>
  </si>
  <si>
    <t xml:space="preserve">Kiptischek, Notlandung infolge Feindbeschuss, </t>
  </si>
  <si>
    <t xml:space="preserve">Bei Saraymin, Feindbeschuss, </t>
  </si>
  <si>
    <t xml:space="preserve">Bei Kamyschi, Feindbeschuss, </t>
  </si>
  <si>
    <t xml:space="preserve">Nicht gemeldet, Notlandung, </t>
  </si>
  <si>
    <t xml:space="preserve">Kiptischek, Feindbeschuss, </t>
  </si>
  <si>
    <t xml:space="preserve">Nicht gemeldet, Nicht gemeldet, </t>
  </si>
  <si>
    <t xml:space="preserve">Bei Marhowka, Feindbeschuss, </t>
  </si>
  <si>
    <t xml:space="preserve">Nicht gemeldet, Flakbeschuss, </t>
  </si>
  <si>
    <t xml:space="preserve">Fl.Pl. Konstantinowka, Fehlstart, </t>
  </si>
  <si>
    <t xml:space="preserve">Fl.Pl. Konstantinowka, Beim Start ausgebrochen, </t>
  </si>
  <si>
    <t xml:space="preserve">Fl.Pl. Konstantinowka, Fahrwerkschaden, </t>
  </si>
  <si>
    <t xml:space="preserve">Fl.Pl. Konstantinowka, Rollschaden, </t>
  </si>
  <si>
    <t xml:space="preserve">Bei Isjum, Feindbeschuss, </t>
  </si>
  <si>
    <t xml:space="preserve">Bei Isjum, Jagerbeschuss, </t>
  </si>
  <si>
    <t xml:space="preserve">Barwenkowo, Beim Start Ausgebrochen, </t>
  </si>
  <si>
    <t xml:space="preserve">Grischino, Bruchlandung infolge Brennstoffmangel, </t>
  </si>
  <si>
    <t>Fl.Pl. Konstantinowka, Bei Landung ausgebrochen,</t>
  </si>
  <si>
    <t xml:space="preserve">(Kaherninowka), Flakbeschuss, </t>
  </si>
  <si>
    <t xml:space="preserve">Bei Petrowskaja, Flakbeschuss, </t>
  </si>
  <si>
    <t xml:space="preserve">Konstantinowka, Flakbeschuss, </t>
  </si>
  <si>
    <t xml:space="preserve">Unbekannt, Unbekannt, </t>
  </si>
  <si>
    <t xml:space="preserve">Barwenkowo, Fahrwerkschaden, </t>
  </si>
  <si>
    <t xml:space="preserve">Petrowskaja, Feindbeschuss, </t>
  </si>
  <si>
    <t xml:space="preserve">Barwenkowo, Feindbeschuss, </t>
  </si>
  <si>
    <t xml:space="preserve">Charkow, Bei Landung ausgebrochen, </t>
  </si>
  <si>
    <t xml:space="preserve">Rogan-Nord, Fahrwerkschaden, </t>
  </si>
  <si>
    <t xml:space="preserve">(Alen Ak - Tatjanewon), Jagerbeshuss, </t>
  </si>
  <si>
    <t xml:space="preserve">Rajewki, Feindbeschuss, </t>
  </si>
  <si>
    <t xml:space="preserve">(Nikolajev - Schischigry), Unbekannt, </t>
  </si>
  <si>
    <t xml:space="preserve">Wesselaja - Dolina, Feindbeschuss, </t>
  </si>
  <si>
    <t xml:space="preserve">Charkow-Rogan, Bei Landung ausgebrochen, </t>
  </si>
  <si>
    <t xml:space="preserve">Pl.Qu. 42/59, Flakbeschuss, </t>
  </si>
  <si>
    <t xml:space="preserve">Bei Malachowo, Jagerbeschuss, </t>
  </si>
  <si>
    <t xml:space="preserve">Schatalowka, Bruchlandung, </t>
  </si>
  <si>
    <t xml:space="preserve">Woltschansk, Flakbeschuss, </t>
  </si>
  <si>
    <t xml:space="preserve">Froloff-West, Beim Start Motorbrand, </t>
  </si>
  <si>
    <t xml:space="preserve">Bei Rassowez, Flakbeschuss, </t>
  </si>
  <si>
    <t xml:space="preserve">Tscheremissiono, Flakbeschuss, </t>
  </si>
  <si>
    <t xml:space="preserve">Schatalowka, Beim Start ausgebrochen, </t>
  </si>
  <si>
    <t xml:space="preserve">Bei Ludrey, Flakbeschuss, </t>
  </si>
  <si>
    <t xml:space="preserve">(Schtschigry), Unbekannt, </t>
  </si>
  <si>
    <t xml:space="preserve">(Krutez), Unbekannt, </t>
  </si>
  <si>
    <t xml:space="preserve">Schatalowka, Fahrwerkschaden, </t>
  </si>
  <si>
    <t xml:space="preserve">Pl.Qu. 7371, Flakbeschuss, </t>
  </si>
  <si>
    <t xml:space="preserve">Pl.Qu. 7224, Feindbeschuss, </t>
  </si>
  <si>
    <t xml:space="preserve">Pl.Qu. 7236, Feindbeschuss, </t>
  </si>
  <si>
    <t xml:space="preserve">Pl.Qu. 7214, Motorstorung, </t>
  </si>
  <si>
    <t xml:space="preserve">(Bei Woronesh), Jagerbeschuss, </t>
  </si>
  <si>
    <t xml:space="preserve">Bei Don, Nicht gemeldet, </t>
  </si>
  <si>
    <t xml:space="preserve">Charkow-Rogan, Bruchlandung, </t>
  </si>
  <si>
    <t xml:space="preserve">Prostonoje, Bruchlandung, </t>
  </si>
  <si>
    <t xml:space="preserve">Spaakoje, Flakbeschuss, </t>
  </si>
  <si>
    <t xml:space="preserve">(Kobylja - Sterwa), Unbekannt, </t>
  </si>
  <si>
    <t xml:space="preserve">Voronesh, Jagerbeschuss, </t>
  </si>
  <si>
    <t xml:space="preserve">Pl.Qu. 8236, Flakbeschuss, </t>
  </si>
  <si>
    <t xml:space="preserve">Marijewka, Bombenwurf, </t>
  </si>
  <si>
    <t xml:space="preserve">Marijewka, Absturz nach Start, </t>
  </si>
  <si>
    <t xml:space="preserve">Fl.Pl. Marijewka, Beim Start ausgebrochen, </t>
  </si>
  <si>
    <t>Pl.Qu. 9067, Unbekannt,</t>
  </si>
  <si>
    <t xml:space="preserve">Bei Svhelistowk, Feindbeschuss, </t>
  </si>
  <si>
    <t>Fl.Pl. Olchowatka, Fahrwerkschaden,</t>
  </si>
  <si>
    <t xml:space="preserve">Kartayschewka, Durch Ju 87 gerammt, </t>
  </si>
  <si>
    <t xml:space="preserve">Barwenkowo-Kupjansk, Bruchlandung, </t>
  </si>
  <si>
    <t xml:space="preserve">Kartayschewka, Bruchlandung, </t>
  </si>
  <si>
    <t xml:space="preserve">Kartayschewka, Beim Start ausgebrochen, </t>
  </si>
  <si>
    <t xml:space="preserve">Kartayschewka, Rollschaden, </t>
  </si>
  <si>
    <t xml:space="preserve">Kartayschewka, Zusammenstoss bei Landung (Ju 52), </t>
  </si>
  <si>
    <t xml:space="preserve">Suchinewka, Bei Landung Hindernisberuhrung, </t>
  </si>
  <si>
    <t xml:space="preserve">Pl.Qu. 0925, Feinbeschuss, </t>
  </si>
  <si>
    <t xml:space="preserve">Poltawa, Motorstorung, </t>
  </si>
  <si>
    <t xml:space="preserve">Suchinewka, Uberschlag bei Landung, </t>
  </si>
  <si>
    <t xml:space="preserve">Tazinskaja, Erdabwehr, </t>
  </si>
  <si>
    <t xml:space="preserve">Suchinewka, Beim Start He 111 gerammt, </t>
  </si>
  <si>
    <t xml:space="preserve">Suchinewka, Bruchlandung, </t>
  </si>
  <si>
    <t xml:space="preserve">Tazinskaja, Uberschlag beim Start, </t>
  </si>
  <si>
    <t xml:space="preserve">Ternowskoje, Motorstorung, </t>
  </si>
  <si>
    <t xml:space="preserve">Tazinskaja, Fahrwerkschaden, </t>
  </si>
  <si>
    <t xml:space="preserve">Morosowskaja, Beim Start ausgebrochen, </t>
  </si>
  <si>
    <t xml:space="preserve">Fl.Pl. Morosowskaja, Bruchlandung infolge Jagerbeschuss, </t>
  </si>
  <si>
    <t xml:space="preserve">Bei Kissilew, Erdabwehr, </t>
  </si>
  <si>
    <t xml:space="preserve">Morosowskaja-West, Jagerbeschuss, </t>
  </si>
  <si>
    <t xml:space="preserve">Froloff, Rollschaden, </t>
  </si>
  <si>
    <t xml:space="preserve">Tazinskaja, Beim Start Motorstorung, </t>
  </si>
  <si>
    <t xml:space="preserve">Bei Werch-Tschirskaja, Feindbeschuss, </t>
  </si>
  <si>
    <t xml:space="preserve">Froloff-West, Bruchlandung, </t>
  </si>
  <si>
    <t xml:space="preserve">Nikolajewskaja, Beim Sturzflug Flache abmontiert, </t>
  </si>
  <si>
    <t xml:space="preserve">Bei Wenzy, Feindbeschuss, </t>
  </si>
  <si>
    <t xml:space="preserve">Froloff, Flakbeschuss, </t>
  </si>
  <si>
    <t xml:space="preserve">(Kalatsch), Unbekannt, </t>
  </si>
  <si>
    <t xml:space="preserve">Nicht gemeldet, Motorstorung, </t>
  </si>
  <si>
    <t xml:space="preserve">Froloff-West, Explosion eigener Bombe, </t>
  </si>
  <si>
    <t xml:space="preserve">Nkeris, Notlandung infolge Motorstorung, </t>
  </si>
  <si>
    <t xml:space="preserve">Fl.Pl. Froloff-West. Erdabwehr, </t>
  </si>
  <si>
    <t xml:space="preserve">Fl.Pl. Bereska, Uberschlag bei Landung, </t>
  </si>
  <si>
    <t xml:space="preserve">Prilepy, Feindbeschuss, </t>
  </si>
  <si>
    <t xml:space="preserve">Bei Bolchow, Notlandung infolge Jagerbeschuss, </t>
  </si>
  <si>
    <t xml:space="preserve">Tusow, Fehlstart infolge Hindernisberuhrung, </t>
  </si>
  <si>
    <t>Istbestand Monatserster</t>
  </si>
  <si>
    <t>Zugang</t>
  </si>
  <si>
    <t>Abgang</t>
  </si>
  <si>
    <t>Istbestand Monatsletzer</t>
  </si>
  <si>
    <t>Datum</t>
  </si>
  <si>
    <t>Anzahl</t>
  </si>
  <si>
    <t>Muster</t>
  </si>
  <si>
    <t>Insgesamt</t>
  </si>
  <si>
    <t>Neufertigung</t>
  </si>
  <si>
    <t>Reparatur</t>
  </si>
  <si>
    <t>von andere Verbände</t>
  </si>
  <si>
    <t>durch Feindeinw.</t>
  </si>
  <si>
    <t>ohne Feindeinw.</t>
  </si>
  <si>
    <t>Überholung</t>
  </si>
  <si>
    <t>an andere Verbände</t>
  </si>
  <si>
    <t>Bf 109E-7/U1</t>
  </si>
  <si>
    <t>I./Sch.G.1</t>
  </si>
  <si>
    <t>Stab/Sch.G.1</t>
  </si>
  <si>
    <t>12 '</t>
  </si>
  <si>
    <t>23*</t>
  </si>
  <si>
    <t>15*</t>
  </si>
  <si>
    <t>II./Sch.G.1</t>
  </si>
  <si>
    <t>В том числе по типам самолетов</t>
  </si>
  <si>
    <t xml:space="preserve">безвозвратные </t>
  </si>
  <si>
    <t>ремонт</t>
  </si>
  <si>
    <t>общие</t>
  </si>
  <si>
    <r>
      <t xml:space="preserve">Pl.Qu. </t>
    </r>
    <r>
      <rPr>
        <b/>
        <sz val="10"/>
        <rFont val="Times New Roman"/>
        <family val="0"/>
      </rPr>
      <t xml:space="preserve">3919, </t>
    </r>
    <r>
      <rPr>
        <b/>
        <sz val="10"/>
        <rFont val="Times New Roman"/>
        <family val="0"/>
      </rPr>
      <t xml:space="preserve">Notlandung infolge Erdabwehr, </t>
    </r>
  </si>
  <si>
    <r>
      <t xml:space="preserve">Pl.Qu. </t>
    </r>
    <r>
      <rPr>
        <b/>
        <sz val="10"/>
        <rFont val="Times New Roman"/>
        <family val="0"/>
      </rPr>
      <t xml:space="preserve">2088, </t>
    </r>
    <r>
      <rPr>
        <b/>
        <sz val="10"/>
        <rFont val="Times New Roman"/>
        <family val="0"/>
      </rPr>
      <t xml:space="preserve">Notlandung infolge Motorstorung, </t>
    </r>
  </si>
  <si>
    <r>
      <t xml:space="preserve">Pl.Qu. </t>
    </r>
    <r>
      <rPr>
        <b/>
        <sz val="10"/>
        <rFont val="Times New Roman"/>
        <family val="0"/>
      </rPr>
      <t xml:space="preserve">2819, </t>
    </r>
    <r>
      <rPr>
        <b/>
        <sz val="10"/>
        <rFont val="Times New Roman"/>
        <family val="0"/>
      </rPr>
      <t xml:space="preserve">Notlandung infolge Jagerbeschuss, </t>
    </r>
  </si>
  <si>
    <r>
      <t xml:space="preserve">Pl.Qu. </t>
    </r>
    <r>
      <rPr>
        <b/>
        <sz val="10"/>
        <rFont val="Times New Roman"/>
        <family val="0"/>
      </rPr>
      <t xml:space="preserve">0939, </t>
    </r>
    <r>
      <rPr>
        <b/>
        <sz val="10"/>
        <rFont val="Times New Roman"/>
        <family val="0"/>
      </rPr>
      <t xml:space="preserve">Erdabwehr, </t>
    </r>
  </si>
  <si>
    <r>
      <t xml:space="preserve">Pl.Qu. </t>
    </r>
    <r>
      <rPr>
        <b/>
        <sz val="10"/>
        <rFont val="Times New Roman"/>
        <family val="0"/>
      </rPr>
      <t xml:space="preserve">9160, </t>
    </r>
    <r>
      <rPr>
        <b/>
        <sz val="10"/>
        <rFont val="Times New Roman"/>
        <family val="0"/>
      </rPr>
      <t xml:space="preserve">Bauchlandung infolge Motorstorung, </t>
    </r>
  </si>
  <si>
    <r>
      <t xml:space="preserve">Pl.Qu. </t>
    </r>
    <r>
      <rPr>
        <b/>
        <sz val="10"/>
        <rFont val="Times New Roman"/>
        <family val="0"/>
      </rPr>
      <t xml:space="preserve">2927, </t>
    </r>
    <r>
      <rPr>
        <b/>
        <sz val="10"/>
        <rFont val="Times New Roman"/>
        <family val="0"/>
      </rPr>
      <t xml:space="preserve">Notlandung infolge Motorstorung, </t>
    </r>
  </si>
  <si>
    <r>
      <t xml:space="preserve">(Pl.Qu. </t>
    </r>
    <r>
      <rPr>
        <b/>
        <sz val="10"/>
        <rFont val="Times New Roman"/>
        <family val="0"/>
      </rPr>
      <t xml:space="preserve">1800), </t>
    </r>
    <r>
      <rPr>
        <b/>
        <sz val="10"/>
        <rFont val="Times New Roman"/>
        <family val="0"/>
      </rPr>
      <t xml:space="preserve">Notlandung infolge Jagerbeschuss, </t>
    </r>
  </si>
  <si>
    <r>
      <t xml:space="preserve">Pl.Qu. </t>
    </r>
    <r>
      <rPr>
        <b/>
        <sz val="10"/>
        <rFont val="Times New Roman"/>
        <family val="0"/>
      </rPr>
      <t xml:space="preserve">3912, </t>
    </r>
    <r>
      <rPr>
        <b/>
        <sz val="10"/>
        <rFont val="Times New Roman"/>
        <family val="0"/>
      </rPr>
      <t xml:space="preserve">Notlandung infolge Flakbeschuss, </t>
    </r>
  </si>
  <si>
    <r>
      <t xml:space="preserve">Pl.Qu. </t>
    </r>
    <r>
      <rPr>
        <b/>
        <sz val="10"/>
        <rFont val="Times New Roman"/>
        <family val="0"/>
      </rPr>
      <t xml:space="preserve">2823, </t>
    </r>
    <r>
      <rPr>
        <b/>
        <sz val="10"/>
        <rFont val="Times New Roman"/>
        <family val="0"/>
      </rPr>
      <t xml:space="preserve">Bruchlandung infolge schlechter sicht, </t>
    </r>
  </si>
  <si>
    <r>
      <t xml:space="preserve">Pl.Qu. </t>
    </r>
    <r>
      <rPr>
        <b/>
        <sz val="10"/>
        <rFont val="Times New Roman"/>
        <family val="0"/>
      </rPr>
      <t xml:space="preserve">2823, </t>
    </r>
    <r>
      <rPr>
        <b/>
        <sz val="10"/>
        <rFont val="Times New Roman"/>
        <family val="0"/>
      </rPr>
      <t xml:space="preserve">Bei Landung ausgebrochen, </t>
    </r>
  </si>
  <si>
    <r>
      <t xml:space="preserve">Pl.Qu. </t>
    </r>
    <r>
      <rPr>
        <b/>
        <sz val="10"/>
        <rFont val="Times New Roman"/>
        <family val="0"/>
      </rPr>
      <t xml:space="preserve">2823, </t>
    </r>
    <r>
      <rPr>
        <b/>
        <sz val="10"/>
        <rFont val="Times New Roman"/>
        <family val="0"/>
      </rPr>
      <t>Explosion einer Mine</t>
    </r>
  </si>
  <si>
    <r>
      <t xml:space="preserve">Pl.Qu. </t>
    </r>
    <r>
      <rPr>
        <b/>
        <sz val="10"/>
        <rFont val="Times New Roman"/>
        <family val="0"/>
      </rPr>
      <t xml:space="preserve">2918, </t>
    </r>
    <r>
      <rPr>
        <b/>
        <sz val="10"/>
        <rFont val="Times New Roman"/>
        <family val="0"/>
      </rPr>
      <t xml:space="preserve">Unbekannt, </t>
    </r>
  </si>
  <si>
    <r>
      <t xml:space="preserve">Pl.Qu. </t>
    </r>
    <r>
      <rPr>
        <b/>
        <sz val="10"/>
        <rFont val="Times New Roman"/>
        <family val="0"/>
      </rPr>
      <t xml:space="preserve">3914, </t>
    </r>
    <r>
      <rPr>
        <b/>
        <sz val="10"/>
        <rFont val="Times New Roman"/>
        <family val="0"/>
      </rPr>
      <t xml:space="preserve">Flakbeschuss, </t>
    </r>
  </si>
  <si>
    <r>
      <t xml:space="preserve">Pl.Qu. </t>
    </r>
    <r>
      <rPr>
        <b/>
        <sz val="10"/>
        <rFont val="Times New Roman"/>
        <family val="0"/>
      </rPr>
      <t xml:space="preserve">3916, </t>
    </r>
    <r>
      <rPr>
        <b/>
        <sz val="10"/>
        <rFont val="Times New Roman"/>
        <family val="0"/>
      </rPr>
      <t xml:space="preserve">Flakbeschuss, </t>
    </r>
  </si>
  <si>
    <r>
      <t xml:space="preserve">Pl.Qu. </t>
    </r>
    <r>
      <rPr>
        <b/>
        <sz val="10"/>
        <rFont val="Times New Roman"/>
        <family val="0"/>
      </rPr>
      <t xml:space="preserve">2927, </t>
    </r>
    <r>
      <rPr>
        <b/>
        <sz val="10"/>
        <rFont val="Times New Roman"/>
        <family val="0"/>
      </rPr>
      <t xml:space="preserve">Erdabwehr, </t>
    </r>
  </si>
  <si>
    <r>
      <t xml:space="preserve">Pl.Qu. </t>
    </r>
    <r>
      <rPr>
        <b/>
        <sz val="10"/>
        <rFont val="Times New Roman"/>
        <family val="0"/>
      </rPr>
      <t xml:space="preserve">3821, </t>
    </r>
    <r>
      <rPr>
        <b/>
        <sz val="10"/>
        <rFont val="Times New Roman"/>
        <family val="0"/>
      </rPr>
      <t xml:space="preserve">Flakbeschuss, </t>
    </r>
  </si>
  <si>
    <r>
      <t xml:space="preserve">Pl.Qu. </t>
    </r>
    <r>
      <rPr>
        <b/>
        <sz val="10"/>
        <rFont val="Times New Roman"/>
        <family val="0"/>
      </rPr>
      <t xml:space="preserve">4974, </t>
    </r>
    <r>
      <rPr>
        <b/>
        <sz val="10"/>
        <rFont val="Times New Roman"/>
        <family val="0"/>
      </rPr>
      <t xml:space="preserve">Flakbeschuss, </t>
    </r>
  </si>
  <si>
    <r>
      <t xml:space="preserve">Pl.Qu. </t>
    </r>
    <r>
      <rPr>
        <b/>
        <sz val="10"/>
        <rFont val="Times New Roman"/>
        <family val="0"/>
      </rPr>
      <t xml:space="preserve">2793, </t>
    </r>
    <r>
      <rPr>
        <b/>
        <sz val="10"/>
        <rFont val="Times New Roman"/>
        <family val="0"/>
      </rPr>
      <t>Bruchlandung infolge Motorstorung,</t>
    </r>
  </si>
  <si>
    <r>
      <t xml:space="preserve">Pl.Qu. </t>
    </r>
    <r>
      <rPr>
        <b/>
        <sz val="10"/>
        <rFont val="Times New Roman"/>
        <family val="0"/>
      </rPr>
      <t xml:space="preserve">4937, </t>
    </r>
    <r>
      <rPr>
        <b/>
        <sz val="10"/>
        <rFont val="Times New Roman"/>
        <family val="0"/>
      </rPr>
      <t>Erdabwehr</t>
    </r>
  </si>
  <si>
    <r>
      <t xml:space="preserve">Pl.Qu. </t>
    </r>
    <r>
      <rPr>
        <b/>
        <sz val="10"/>
        <rFont val="Times New Roman"/>
        <family val="0"/>
      </rPr>
      <t xml:space="preserve">3938, </t>
    </r>
    <r>
      <rPr>
        <b/>
        <sz val="10"/>
        <rFont val="Times New Roman"/>
        <family val="0"/>
      </rPr>
      <t xml:space="preserve">Fahrwerkschaden, </t>
    </r>
  </si>
  <si>
    <r>
      <t xml:space="preserve">Pl.Qu. </t>
    </r>
    <r>
      <rPr>
        <b/>
        <sz val="10"/>
        <rFont val="Times New Roman"/>
        <family val="0"/>
      </rPr>
      <t xml:space="preserve">3812, </t>
    </r>
    <r>
      <rPr>
        <b/>
        <sz val="10"/>
        <rFont val="Times New Roman"/>
        <family val="0"/>
      </rPr>
      <t xml:space="preserve">Erdabwehr, </t>
    </r>
  </si>
  <si>
    <r>
      <t xml:space="preserve">Pl.Qu. </t>
    </r>
    <r>
      <rPr>
        <b/>
        <sz val="10"/>
        <rFont val="Times New Roman"/>
        <family val="0"/>
      </rPr>
      <t xml:space="preserve">30671, </t>
    </r>
    <r>
      <rPr>
        <b/>
        <sz val="10"/>
        <rFont val="Times New Roman"/>
        <family val="0"/>
      </rPr>
      <t>Notlandung infolge Erdabwehr,</t>
    </r>
  </si>
  <si>
    <r>
      <t xml:space="preserve">Pl.Qu. </t>
    </r>
    <r>
      <rPr>
        <b/>
        <sz val="10"/>
        <rFont val="Times New Roman"/>
        <family val="0"/>
      </rPr>
      <t xml:space="preserve">30671, </t>
    </r>
    <r>
      <rPr>
        <b/>
        <sz val="10"/>
        <rFont val="Times New Roman"/>
        <family val="0"/>
      </rPr>
      <t xml:space="preserve">Flakbeschuss, </t>
    </r>
  </si>
  <si>
    <t>Ольга Тонина</t>
  </si>
  <si>
    <t>1.Таблицы Майкла Холма на http://www.ww2.dk</t>
  </si>
  <si>
    <t>Очередное сравнение "номерных" потерь с данными на сайте Майкла Хольма.</t>
  </si>
  <si>
    <t>от 60% до 100% с 1 марта по 28 августа 1942 года, с учетом Kl 35</t>
  </si>
  <si>
    <t>от 0% до 100% с 1 марта по 28 августа 1942 года с учетом Kl 35, Fi 156, Bu 131, W34 hau</t>
  </si>
  <si>
    <t>Sch.G.1 в прицеле. Сравнение данных о потерях с марта 1942 по август 1942 года.</t>
  </si>
  <si>
    <t>Итого, "номерные" потери  (безвозвратные и ремонт) с марта 1942 года по август 1942 года включительно  составили 180 самолетов (с учетом Kl 35, Fi 156, Bu 131, W34 hau  )(в том числе безвозвратные "номерные" потери 87 самолетов (с учетом Kl 35))  . Безвозвратные потери по данным Майкла Хольма за тот же  период составляют 190 самолетов, плюс 48 ремонт. Исходя из примерного равенства безвозвратных потерь сумме общих  "номерных" потерь (безвозвратные + ремонт)   (погрешность 5,3%), напрашивается вывод, что в так называемые "номерные" потери  заносились  безвратные потери люфтваффе, а % степени повреждений самолетов - по большей части фикция, и проставлялся без учета реального состояния самолета. Реальные номерные потери должны сотавлять примерно 120-130% от общих потерь по Майклу Хольму - то есть достигать 285-310 самолетов потерянными безвозратно и получивших повреждения.</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</si>
</sst>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
    <font>
      <sz val="10"/>
      <name val="Arial"/>
      <family val="0"/>
    </font>
    <font>
      <sz val="8"/>
      <name val="Times New Roman"/>
      <family val="1"/>
    </font>
    <font>
      <b/>
      <sz val="10"/>
      <name val="Arial"/>
      <family val="0"/>
    </font>
    <font>
      <b/>
      <sz val="10"/>
      <name val="Times New Roman"/>
      <family val="1"/>
    </font>
    <font>
      <sz val="7.5"/>
      <name val="Arial"/>
      <family val="0"/>
    </font>
    <font>
      <b/>
      <sz val="12"/>
      <name val="Arial"/>
      <family val="0"/>
    </font>
    <font>
      <u val="single"/>
      <sz val="10"/>
      <color indexed="12"/>
      <name val="Arial"/>
      <family val="0"/>
    </font>
  </fonts>
  <fills count="9">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40"/>
        <bgColor indexed="64"/>
      </patternFill>
    </fill>
  </fills>
  <borders count="1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3">
    <xf numFmtId="0" fontId="0" fillId="0" borderId="0" xfId="0" applyAlignment="1">
      <alignment/>
    </xf>
    <xf numFmtId="0" fontId="0" fillId="0" borderId="0" xfId="0" applyAlignment="1">
      <alignment vertical="top" wrapText="1"/>
    </xf>
    <xf numFmtId="14"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indent="1"/>
    </xf>
    <xf numFmtId="0" fontId="0" fillId="0" borderId="0" xfId="0" applyAlignment="1">
      <alignment horizontal="left"/>
    </xf>
    <xf numFmtId="0" fontId="1" fillId="0" borderId="0" xfId="0" applyFont="1" applyAlignment="1">
      <alignment horizontal="left"/>
    </xf>
    <xf numFmtId="0" fontId="1" fillId="0" borderId="0" xfId="0" applyFont="1" applyAlignment="1">
      <alignment horizontal="left" vertical="top" wrapText="1" indent="2"/>
    </xf>
    <xf numFmtId="0" fontId="0" fillId="0" borderId="0" xfId="0" applyAlignment="1">
      <alignment horizontal="center"/>
    </xf>
    <xf numFmtId="0" fontId="1" fillId="0" borderId="0" xfId="0" applyNumberFormat="1" applyFont="1" applyFill="1" applyBorder="1" applyAlignment="1" applyProtection="1">
      <alignment horizontal="left" vertical="top"/>
      <protection/>
    </xf>
    <xf numFmtId="0" fontId="0" fillId="0" borderId="1" xfId="0" applyBorder="1" applyAlignment="1">
      <alignment/>
    </xf>
    <xf numFmtId="14" fontId="1" fillId="0" borderId="1" xfId="0" applyNumberFormat="1" applyFont="1" applyBorder="1" applyAlignment="1">
      <alignment horizontal="left" vertical="top" wrapText="1"/>
    </xf>
    <xf numFmtId="0" fontId="0" fillId="0" borderId="1" xfId="0" applyBorder="1" applyAlignment="1">
      <alignment vertical="top" wrapText="1"/>
    </xf>
    <xf numFmtId="0" fontId="0" fillId="0" borderId="0" xfId="0" applyFont="1" applyAlignment="1">
      <alignment horizontal="center"/>
    </xf>
    <xf numFmtId="0" fontId="0" fillId="0" borderId="0" xfId="0" applyFont="1" applyAlignment="1">
      <alignment horizontal="center"/>
    </xf>
    <xf numFmtId="0" fontId="2" fillId="2" borderId="1" xfId="0" applyNumberFormat="1" applyFont="1" applyFill="1" applyBorder="1" applyAlignment="1" applyProtection="1">
      <alignment horizontal="center" vertical="top"/>
      <protection/>
    </xf>
    <xf numFmtId="49" fontId="3" fillId="2" borderId="1" xfId="0" applyNumberFormat="1" applyFont="1" applyFill="1" applyBorder="1" applyAlignment="1">
      <alignment horizontal="center" vertical="top" wrapText="1"/>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0" fillId="0" borderId="0" xfId="0" applyAlignment="1">
      <alignment horizontal="center"/>
    </xf>
    <xf numFmtId="0" fontId="0" fillId="0" borderId="2" xfId="0" applyBorder="1" applyAlignment="1">
      <alignment wrapText="1"/>
    </xf>
    <xf numFmtId="0" fontId="4" fillId="0" borderId="2" xfId="0" applyFont="1" applyBorder="1" applyAlignment="1">
      <alignment wrapText="1"/>
    </xf>
    <xf numFmtId="17" fontId="4" fillId="0" borderId="2" xfId="0" applyNumberFormat="1" applyFont="1" applyBorder="1" applyAlignment="1">
      <alignment wrapText="1"/>
    </xf>
    <xf numFmtId="0" fontId="4" fillId="0" borderId="2" xfId="0" applyFont="1" applyBorder="1" applyAlignment="1">
      <alignment horizontal="center" wrapText="1"/>
    </xf>
    <xf numFmtId="0" fontId="4" fillId="0" borderId="3" xfId="0" applyFont="1" applyBorder="1" applyAlignment="1">
      <alignment wrapText="1"/>
    </xf>
    <xf numFmtId="0" fontId="4" fillId="0" borderId="4" xfId="0" applyFont="1" applyBorder="1" applyAlignment="1">
      <alignment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4" xfId="0" applyFont="1" applyBorder="1" applyAlignment="1">
      <alignment horizontal="center" wrapText="1"/>
    </xf>
    <xf numFmtId="0" fontId="0" fillId="0" borderId="0" xfId="0" applyBorder="1" applyAlignment="1">
      <alignment/>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Border="1" applyAlignment="1">
      <alignment horizontal="center" wrapText="1"/>
    </xf>
    <xf numFmtId="0" fontId="5" fillId="0" borderId="0" xfId="0" applyFont="1" applyAlignment="1">
      <alignment horizontal="center"/>
    </xf>
    <xf numFmtId="0" fontId="4" fillId="3" borderId="2" xfId="0" applyFont="1" applyFill="1" applyBorder="1" applyAlignment="1">
      <alignment wrapText="1"/>
    </xf>
    <xf numFmtId="0" fontId="4" fillId="3" borderId="2" xfId="0" applyFont="1" applyFill="1" applyBorder="1" applyAlignment="1">
      <alignment horizontal="center" wrapText="1"/>
    </xf>
    <xf numFmtId="0" fontId="0" fillId="3" borderId="0" xfId="0" applyFill="1" applyAlignment="1">
      <alignment/>
    </xf>
    <xf numFmtId="0" fontId="4" fillId="0" borderId="1" xfId="0" applyFont="1" applyBorder="1" applyAlignment="1">
      <alignment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indent="1"/>
    </xf>
    <xf numFmtId="0" fontId="4" fillId="3" borderId="6" xfId="0" applyFont="1" applyFill="1" applyBorder="1" applyAlignment="1">
      <alignment horizontal="center" wrapText="1"/>
    </xf>
    <xf numFmtId="0" fontId="0" fillId="0" borderId="7" xfId="0" applyBorder="1" applyAlignment="1">
      <alignment horizontal="center"/>
    </xf>
    <xf numFmtId="0" fontId="0" fillId="4" borderId="1" xfId="0" applyFill="1" applyBorder="1" applyAlignment="1">
      <alignment horizontal="center"/>
    </xf>
    <xf numFmtId="0" fontId="0" fillId="5" borderId="1" xfId="0" applyFill="1" applyBorder="1" applyAlignment="1">
      <alignment/>
    </xf>
    <xf numFmtId="0" fontId="0" fillId="6" borderId="1" xfId="0" applyFill="1" applyBorder="1" applyAlignment="1">
      <alignment horizontal="center"/>
    </xf>
    <xf numFmtId="0" fontId="0" fillId="0" borderId="8" xfId="0" applyBorder="1" applyAlignment="1">
      <alignment/>
    </xf>
    <xf numFmtId="0" fontId="4" fillId="0" borderId="9" xfId="0" applyFont="1" applyBorder="1" applyAlignment="1">
      <alignment wrapText="1"/>
    </xf>
    <xf numFmtId="0" fontId="0" fillId="0" borderId="9" xfId="0" applyBorder="1" applyAlignment="1">
      <alignment vertical="top" wrapText="1"/>
    </xf>
    <xf numFmtId="14" fontId="1" fillId="0" borderId="9" xfId="0" applyNumberFormat="1" applyFont="1" applyBorder="1" applyAlignment="1">
      <alignment horizontal="left" vertical="top" wrapText="1"/>
    </xf>
    <xf numFmtId="0" fontId="1" fillId="0" borderId="9" xfId="0" applyFont="1" applyBorder="1" applyAlignment="1">
      <alignment horizontal="left" vertical="top" wrapText="1"/>
    </xf>
    <xf numFmtId="0" fontId="1" fillId="0" borderId="9" xfId="0" applyFont="1" applyBorder="1" applyAlignment="1">
      <alignment horizontal="left" vertical="top" wrapText="1" indent="1"/>
    </xf>
    <xf numFmtId="0" fontId="0" fillId="0" borderId="9" xfId="0" applyBorder="1" applyAlignment="1">
      <alignment/>
    </xf>
    <xf numFmtId="0" fontId="0" fillId="4" borderId="1"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Border="1" applyAlignment="1">
      <alignment vertical="top" wrapText="1"/>
    </xf>
    <xf numFmtId="14" fontId="1" fillId="0" borderId="8" xfId="0" applyNumberFormat="1" applyFont="1" applyBorder="1" applyAlignment="1">
      <alignment horizontal="left" vertical="top" wrapText="1"/>
    </xf>
    <xf numFmtId="0" fontId="1" fillId="0" borderId="8" xfId="0" applyFont="1" applyBorder="1" applyAlignment="1">
      <alignment horizontal="left" vertical="top" wrapText="1"/>
    </xf>
    <xf numFmtId="0" fontId="0" fillId="0" borderId="8" xfId="0" applyBorder="1" applyAlignment="1">
      <alignment vertical="top" wrapText="1"/>
    </xf>
    <xf numFmtId="0" fontId="1" fillId="0" borderId="8" xfId="0" applyFont="1" applyBorder="1" applyAlignment="1">
      <alignment horizontal="left" vertical="top" wrapText="1" indent="1"/>
    </xf>
    <xf numFmtId="0" fontId="0" fillId="6" borderId="8" xfId="0" applyFill="1" applyBorder="1" applyAlignment="1">
      <alignment horizontal="center"/>
    </xf>
    <xf numFmtId="14" fontId="1"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xf>
    <xf numFmtId="0" fontId="1" fillId="0" borderId="10" xfId="0" applyFont="1" applyFill="1" applyBorder="1" applyAlignment="1">
      <alignment horizontal="left" vertical="top" wrapText="1" indent="1"/>
    </xf>
    <xf numFmtId="0" fontId="0" fillId="0" borderId="10" xfId="0" applyFill="1" applyBorder="1" applyAlignment="1">
      <alignment horizontal="center"/>
    </xf>
    <xf numFmtId="0" fontId="0" fillId="0" borderId="0" xfId="0" applyFont="1" applyBorder="1" applyAlignment="1">
      <alignment horizontal="center"/>
    </xf>
    <xf numFmtId="0" fontId="2" fillId="0" borderId="1" xfId="0" applyFont="1" applyBorder="1" applyAlignment="1">
      <alignment/>
    </xf>
    <xf numFmtId="0" fontId="2" fillId="0" borderId="1" xfId="0" applyFont="1" applyBorder="1" applyAlignment="1">
      <alignment horizontal="center"/>
    </xf>
    <xf numFmtId="0" fontId="3"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NumberFormat="1" applyFont="1" applyFill="1" applyBorder="1" applyAlignment="1" applyProtection="1">
      <alignment horizontal="center" vertical="top"/>
      <protection/>
    </xf>
    <xf numFmtId="0" fontId="2" fillId="4"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0" fontId="3" fillId="7" borderId="1" xfId="0" applyNumberFormat="1" applyFont="1" applyFill="1" applyBorder="1" applyAlignment="1" applyProtection="1">
      <alignment horizontal="center" vertical="top"/>
      <protection/>
    </xf>
    <xf numFmtId="0" fontId="2" fillId="7" borderId="1" xfId="0" applyNumberFormat="1" applyFont="1" applyFill="1" applyBorder="1" applyAlignment="1" applyProtection="1">
      <alignment horizontal="center" vertical="top"/>
      <protection/>
    </xf>
    <xf numFmtId="0" fontId="3" fillId="7"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2" fillId="2" borderId="1" xfId="0" applyFont="1" applyFill="1" applyBorder="1" applyAlignment="1">
      <alignment horizontal="center"/>
    </xf>
    <xf numFmtId="0" fontId="2" fillId="8"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4" borderId="8" xfId="0" applyFont="1" applyFill="1" applyBorder="1" applyAlignment="1">
      <alignment horizontal="center" vertical="top" wrapText="1"/>
    </xf>
    <xf numFmtId="0" fontId="3" fillId="4" borderId="8" xfId="0" applyFont="1" applyFill="1" applyBorder="1" applyAlignment="1">
      <alignment horizontal="center" vertical="top" wrapText="1"/>
    </xf>
    <xf numFmtId="49" fontId="3" fillId="7" borderId="8" xfId="0" applyNumberFormat="1" applyFont="1" applyFill="1" applyBorder="1" applyAlignment="1">
      <alignment horizontal="center" vertical="top" wrapText="1"/>
    </xf>
    <xf numFmtId="0" fontId="3" fillId="7" borderId="8" xfId="0" applyFont="1" applyFill="1" applyBorder="1" applyAlignment="1">
      <alignment horizontal="center" vertical="top" wrapText="1"/>
    </xf>
    <xf numFmtId="0" fontId="2" fillId="0" borderId="0" xfId="0" applyFont="1" applyAlignment="1">
      <alignment/>
    </xf>
    <xf numFmtId="0" fontId="2" fillId="0" borderId="0" xfId="0" applyFont="1" applyAlignment="1">
      <alignment horizontal="center"/>
    </xf>
    <xf numFmtId="14"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xf>
    <xf numFmtId="14"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1" xfId="0" applyFont="1" applyFill="1" applyBorder="1" applyAlignment="1">
      <alignment horizontal="left"/>
    </xf>
    <xf numFmtId="0" fontId="3" fillId="2" borderId="1" xfId="0" applyNumberFormat="1" applyFont="1" applyFill="1" applyBorder="1" applyAlignment="1" applyProtection="1">
      <alignment vertical="top"/>
      <protection/>
    </xf>
    <xf numFmtId="0" fontId="3" fillId="7" borderId="1" xfId="0" applyNumberFormat="1" applyFont="1" applyFill="1" applyBorder="1" applyAlignment="1" applyProtection="1">
      <alignment vertical="top"/>
      <protection/>
    </xf>
    <xf numFmtId="0" fontId="3" fillId="7" borderId="8" xfId="0" applyNumberFormat="1" applyFont="1" applyFill="1" applyBorder="1" applyAlignment="1" applyProtection="1">
      <alignment vertical="top"/>
      <protection/>
    </xf>
    <xf numFmtId="0" fontId="2" fillId="0" borderId="0" xfId="0" applyFont="1" applyAlignment="1">
      <alignment horizontal="center"/>
    </xf>
    <xf numFmtId="0" fontId="6" fillId="0" borderId="0" xfId="15" applyAlignment="1">
      <alignment horizontal="center"/>
    </xf>
    <xf numFmtId="0" fontId="3" fillId="0" borderId="11"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center" vertical="top"/>
      <protection/>
    </xf>
    <xf numFmtId="0" fontId="0" fillId="0" borderId="0" xfId="0" applyNumberFormat="1" applyAlignment="1">
      <alignment/>
    </xf>
    <xf numFmtId="0" fontId="0" fillId="0" borderId="1" xfId="0" applyNumberFormat="1" applyBorder="1" applyAlignment="1">
      <alignment/>
    </xf>
    <xf numFmtId="0" fontId="3" fillId="0" borderId="1" xfId="0" applyNumberFormat="1" applyFont="1" applyFill="1" applyBorder="1" applyAlignment="1" applyProtection="1">
      <alignment horizontal="center" vertical="top"/>
      <protection/>
    </xf>
    <xf numFmtId="0" fontId="2" fillId="0" borderId="1" xfId="0" applyFont="1" applyBorder="1" applyAlignment="1">
      <alignment horizontal="center"/>
    </xf>
    <xf numFmtId="0" fontId="3" fillId="0" borderId="1" xfId="0" applyNumberFormat="1" applyFont="1" applyBorder="1" applyAlignment="1">
      <alignment horizontal="center" vertical="top" wrapText="1"/>
    </xf>
    <xf numFmtId="0" fontId="0" fillId="0" borderId="0" xfId="0" applyAlignment="1">
      <alignment horizontal="center" vertical="top"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w2.d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27"/>
  <sheetViews>
    <sheetView tabSelected="1" workbookViewId="0" topLeftCell="A28">
      <selection activeCell="A46" sqref="A46:L47"/>
    </sheetView>
  </sheetViews>
  <sheetFormatPr defaultColWidth="9.140625" defaultRowHeight="12.75"/>
  <cols>
    <col min="1" max="1" width="15.57421875" style="0" customWidth="1"/>
    <col min="3" max="15" width="10.57421875" style="0" customWidth="1"/>
  </cols>
  <sheetData>
    <row r="1" spans="1:11" ht="12.75">
      <c r="A1" s="102" t="s">
        <v>357</v>
      </c>
      <c r="B1" s="102"/>
      <c r="D1" s="102" t="s">
        <v>362</v>
      </c>
      <c r="E1" s="102"/>
      <c r="F1" s="102"/>
      <c r="G1" s="102"/>
      <c r="H1" s="102"/>
      <c r="I1" s="102"/>
      <c r="J1" s="102"/>
      <c r="K1" s="102"/>
    </row>
    <row r="2" spans="3:10" ht="26.25" customHeight="1">
      <c r="C2" s="19" t="s">
        <v>359</v>
      </c>
      <c r="D2" s="19"/>
      <c r="E2" s="19"/>
      <c r="F2" s="19"/>
      <c r="G2" s="19"/>
      <c r="H2" s="19"/>
      <c r="I2" s="19"/>
      <c r="J2" s="19"/>
    </row>
    <row r="3" spans="2:17" ht="12.75">
      <c r="B3" s="29"/>
      <c r="C3" s="103" t="s">
        <v>358</v>
      </c>
      <c r="D3" s="103"/>
      <c r="E3" s="103"/>
      <c r="F3" s="103"/>
      <c r="G3" s="103"/>
      <c r="H3" s="31"/>
      <c r="I3" s="31"/>
      <c r="J3" s="30"/>
      <c r="K3" s="30"/>
      <c r="L3" s="30"/>
      <c r="M3" s="30"/>
      <c r="N3" s="30"/>
      <c r="O3" s="31"/>
      <c r="P3" s="29"/>
      <c r="Q3" s="29"/>
    </row>
    <row r="4" spans="2:17" ht="21" customHeight="1">
      <c r="B4" s="29"/>
      <c r="C4" s="31"/>
      <c r="D4" s="31"/>
      <c r="E4" s="31"/>
      <c r="F4" s="31"/>
      <c r="G4" s="31"/>
      <c r="H4" s="31"/>
      <c r="I4" s="31"/>
      <c r="J4" s="31"/>
      <c r="K4" s="31"/>
      <c r="L4" s="31"/>
      <c r="M4" s="31"/>
      <c r="N4" s="31"/>
      <c r="O4" s="31"/>
      <c r="P4" s="29"/>
      <c r="Q4" s="29"/>
    </row>
    <row r="5" spans="2:17" ht="21">
      <c r="B5" s="20"/>
      <c r="C5" s="24" t="s">
        <v>308</v>
      </c>
      <c r="D5" s="25"/>
      <c r="E5" s="26" t="s">
        <v>309</v>
      </c>
      <c r="F5" s="27"/>
      <c r="G5" s="27"/>
      <c r="H5" s="28"/>
      <c r="I5" s="26" t="s">
        <v>310</v>
      </c>
      <c r="J5" s="27"/>
      <c r="K5" s="27"/>
      <c r="L5" s="27"/>
      <c r="M5" s="28"/>
      <c r="N5" s="21" t="s">
        <v>311</v>
      </c>
      <c r="O5" s="32"/>
      <c r="P5" s="29"/>
      <c r="Q5" s="29"/>
    </row>
    <row r="6" spans="1:17" ht="21.75">
      <c r="A6" s="33" t="s">
        <v>325</v>
      </c>
      <c r="B6" s="21" t="s">
        <v>312</v>
      </c>
      <c r="C6" s="21" t="s">
        <v>313</v>
      </c>
      <c r="D6" s="21" t="s">
        <v>314</v>
      </c>
      <c r="E6" s="21" t="s">
        <v>315</v>
      </c>
      <c r="F6" s="21" t="s">
        <v>316</v>
      </c>
      <c r="G6" s="21" t="s">
        <v>317</v>
      </c>
      <c r="H6" s="21" t="s">
        <v>318</v>
      </c>
      <c r="I6" s="21" t="s">
        <v>315</v>
      </c>
      <c r="J6" s="34" t="s">
        <v>319</v>
      </c>
      <c r="K6" s="34" t="s">
        <v>320</v>
      </c>
      <c r="L6" s="34" t="s">
        <v>321</v>
      </c>
      <c r="M6" s="21" t="s">
        <v>322</v>
      </c>
      <c r="N6" s="21" t="s">
        <v>313</v>
      </c>
      <c r="O6" s="32"/>
      <c r="P6" s="29"/>
      <c r="Q6" s="29"/>
    </row>
    <row r="7" spans="2:17" ht="12.75">
      <c r="B7" s="22">
        <v>15401</v>
      </c>
      <c r="C7" s="23">
        <v>3</v>
      </c>
      <c r="D7" s="21" t="s">
        <v>323</v>
      </c>
      <c r="E7" s="23" t="s">
        <v>65</v>
      </c>
      <c r="F7" s="23" t="s">
        <v>65</v>
      </c>
      <c r="G7" s="23" t="s">
        <v>65</v>
      </c>
      <c r="H7" s="23" t="s">
        <v>65</v>
      </c>
      <c r="I7" s="23" t="s">
        <v>65</v>
      </c>
      <c r="J7" s="35" t="s">
        <v>65</v>
      </c>
      <c r="K7" s="35" t="s">
        <v>65</v>
      </c>
      <c r="L7" s="35" t="s">
        <v>65</v>
      </c>
      <c r="M7" s="23" t="s">
        <v>65</v>
      </c>
      <c r="N7" s="23">
        <v>3</v>
      </c>
      <c r="O7" s="32"/>
      <c r="P7" s="29"/>
      <c r="Q7" s="29"/>
    </row>
    <row r="8" spans="2:17" ht="12.75">
      <c r="B8" s="22">
        <v>15432</v>
      </c>
      <c r="C8" s="23">
        <v>3</v>
      </c>
      <c r="D8" s="21" t="s">
        <v>323</v>
      </c>
      <c r="E8" s="23">
        <v>3</v>
      </c>
      <c r="F8" s="23">
        <v>3</v>
      </c>
      <c r="G8" s="23" t="s">
        <v>65</v>
      </c>
      <c r="H8" s="23" t="s">
        <v>65</v>
      </c>
      <c r="I8" s="23" t="s">
        <v>65</v>
      </c>
      <c r="J8" s="35" t="s">
        <v>65</v>
      </c>
      <c r="K8" s="35" t="s">
        <v>65</v>
      </c>
      <c r="L8" s="35" t="s">
        <v>65</v>
      </c>
      <c r="M8" s="23" t="s">
        <v>65</v>
      </c>
      <c r="N8" s="23">
        <v>6</v>
      </c>
      <c r="O8" s="32"/>
      <c r="P8" s="29"/>
      <c r="Q8" s="29"/>
    </row>
    <row r="9" spans="2:17" ht="12.75">
      <c r="B9" s="22">
        <v>15462</v>
      </c>
      <c r="C9" s="23">
        <v>6</v>
      </c>
      <c r="D9" s="21" t="s">
        <v>323</v>
      </c>
      <c r="E9" s="23" t="s">
        <v>65</v>
      </c>
      <c r="F9" s="23" t="s">
        <v>65</v>
      </c>
      <c r="G9" s="23" t="s">
        <v>65</v>
      </c>
      <c r="H9" s="23" t="s">
        <v>65</v>
      </c>
      <c r="I9" s="23">
        <v>3</v>
      </c>
      <c r="J9" s="35">
        <v>2</v>
      </c>
      <c r="K9" s="35">
        <v>1</v>
      </c>
      <c r="L9" s="35" t="s">
        <v>65</v>
      </c>
      <c r="M9" s="23" t="s">
        <v>65</v>
      </c>
      <c r="N9" s="23">
        <v>3</v>
      </c>
      <c r="O9" s="32"/>
      <c r="P9" s="29"/>
      <c r="Q9" s="29"/>
    </row>
    <row r="10" spans="2:17" ht="12.75">
      <c r="B10" s="22">
        <v>15493</v>
      </c>
      <c r="C10" s="23">
        <v>3</v>
      </c>
      <c r="D10" s="21" t="s">
        <v>323</v>
      </c>
      <c r="E10" s="23">
        <v>1</v>
      </c>
      <c r="F10" s="23" t="s">
        <v>65</v>
      </c>
      <c r="G10" s="23">
        <v>1</v>
      </c>
      <c r="H10" s="23" t="s">
        <v>65</v>
      </c>
      <c r="I10" s="23" t="s">
        <v>65</v>
      </c>
      <c r="J10" s="35" t="s">
        <v>65</v>
      </c>
      <c r="K10" s="35" t="s">
        <v>65</v>
      </c>
      <c r="L10" s="35" t="s">
        <v>65</v>
      </c>
      <c r="M10" s="23" t="s">
        <v>65</v>
      </c>
      <c r="N10" s="23">
        <v>4</v>
      </c>
      <c r="O10" s="32"/>
      <c r="P10" s="29"/>
      <c r="Q10" s="29"/>
    </row>
    <row r="11" spans="2:17" ht="12.75">
      <c r="B11" s="22">
        <v>15523</v>
      </c>
      <c r="C11" s="23">
        <v>4</v>
      </c>
      <c r="D11" s="21" t="s">
        <v>323</v>
      </c>
      <c r="E11" s="23">
        <v>4</v>
      </c>
      <c r="F11" s="23" t="s">
        <v>65</v>
      </c>
      <c r="G11" s="23">
        <v>4</v>
      </c>
      <c r="H11" s="23" t="s">
        <v>65</v>
      </c>
      <c r="I11" s="23">
        <v>4</v>
      </c>
      <c r="J11" s="35" t="s">
        <v>65</v>
      </c>
      <c r="K11" s="35">
        <v>4</v>
      </c>
      <c r="L11" s="35" t="s">
        <v>65</v>
      </c>
      <c r="M11" s="23" t="s">
        <v>65</v>
      </c>
      <c r="N11" s="23">
        <v>4</v>
      </c>
      <c r="O11" s="29"/>
      <c r="P11" s="29"/>
      <c r="Q11" s="29"/>
    </row>
    <row r="12" spans="2:17" ht="12.75">
      <c r="B12" s="22">
        <v>15554</v>
      </c>
      <c r="C12" s="23">
        <v>4</v>
      </c>
      <c r="D12" s="21" t="s">
        <v>323</v>
      </c>
      <c r="E12" s="23">
        <v>2</v>
      </c>
      <c r="F12" s="23" t="s">
        <v>65</v>
      </c>
      <c r="G12" s="23">
        <v>2</v>
      </c>
      <c r="H12" s="23" t="s">
        <v>65</v>
      </c>
      <c r="I12" s="23">
        <v>2</v>
      </c>
      <c r="J12" s="35" t="s">
        <v>65</v>
      </c>
      <c r="K12" s="35">
        <v>1</v>
      </c>
      <c r="L12" s="35" t="s">
        <v>65</v>
      </c>
      <c r="M12" s="23">
        <v>1</v>
      </c>
      <c r="N12" s="23">
        <v>4</v>
      </c>
      <c r="O12" s="29"/>
      <c r="P12" s="29"/>
      <c r="Q12" s="29"/>
    </row>
    <row r="13" spans="3:12" ht="12.75">
      <c r="C13" s="1"/>
      <c r="D13" s="2"/>
      <c r="E13" s="3"/>
      <c r="F13" s="4"/>
      <c r="G13" s="1"/>
      <c r="H13" s="4"/>
      <c r="I13" s="1"/>
      <c r="J13" s="36"/>
      <c r="K13" s="36"/>
      <c r="L13" s="36"/>
    </row>
    <row r="14" spans="1:14" ht="15.75">
      <c r="A14" s="33" t="s">
        <v>324</v>
      </c>
      <c r="B14" s="22">
        <v>15401</v>
      </c>
      <c r="C14" s="23">
        <v>9</v>
      </c>
      <c r="D14" s="21" t="s">
        <v>323</v>
      </c>
      <c r="E14" s="23">
        <v>32</v>
      </c>
      <c r="F14" s="23">
        <v>32</v>
      </c>
      <c r="G14" s="23" t="s">
        <v>65</v>
      </c>
      <c r="H14" s="23" t="s">
        <v>65</v>
      </c>
      <c r="I14" s="23" t="s">
        <v>65</v>
      </c>
      <c r="J14" s="35" t="s">
        <v>65</v>
      </c>
      <c r="K14" s="35" t="s">
        <v>65</v>
      </c>
      <c r="L14" s="35" t="s">
        <v>65</v>
      </c>
      <c r="M14" s="23" t="s">
        <v>65</v>
      </c>
      <c r="N14" s="23">
        <v>41</v>
      </c>
    </row>
    <row r="15" spans="2:14" ht="12.75">
      <c r="B15" s="21"/>
      <c r="C15" s="23">
        <v>9</v>
      </c>
      <c r="D15" s="21" t="s">
        <v>323</v>
      </c>
      <c r="E15" s="23">
        <v>16</v>
      </c>
      <c r="F15" s="23">
        <v>5</v>
      </c>
      <c r="G15" s="23">
        <v>6</v>
      </c>
      <c r="H15" s="23">
        <v>5</v>
      </c>
      <c r="I15" s="23">
        <v>12</v>
      </c>
      <c r="J15" s="35">
        <v>7</v>
      </c>
      <c r="K15" s="35">
        <v>1</v>
      </c>
      <c r="L15" s="35">
        <v>4</v>
      </c>
      <c r="M15" s="23" t="s">
        <v>65</v>
      </c>
      <c r="N15" s="23">
        <v>13</v>
      </c>
    </row>
    <row r="16" spans="2:14" ht="12.75">
      <c r="B16" s="21"/>
      <c r="C16" s="23">
        <v>18</v>
      </c>
      <c r="D16" s="21" t="s">
        <v>29</v>
      </c>
      <c r="E16" s="23">
        <v>3</v>
      </c>
      <c r="F16" s="23">
        <v>1</v>
      </c>
      <c r="G16" s="23">
        <v>2</v>
      </c>
      <c r="H16" s="23" t="s">
        <v>65</v>
      </c>
      <c r="I16" s="23">
        <v>10</v>
      </c>
      <c r="J16" s="35">
        <v>4</v>
      </c>
      <c r="K16" s="35">
        <v>3</v>
      </c>
      <c r="L16" s="35">
        <v>2</v>
      </c>
      <c r="M16" s="23">
        <v>1</v>
      </c>
      <c r="N16" s="23">
        <v>11</v>
      </c>
    </row>
    <row r="17" spans="2:14" ht="12.75">
      <c r="B17" s="22">
        <v>15432</v>
      </c>
      <c r="C17" s="23">
        <v>54</v>
      </c>
      <c r="D17" s="21" t="s">
        <v>323</v>
      </c>
      <c r="E17" s="23">
        <v>6</v>
      </c>
      <c r="F17" s="23" t="s">
        <v>65</v>
      </c>
      <c r="G17" s="23">
        <v>6</v>
      </c>
      <c r="H17" s="23" t="s">
        <v>65</v>
      </c>
      <c r="I17" s="23">
        <v>1</v>
      </c>
      <c r="J17" s="35" t="s">
        <v>65</v>
      </c>
      <c r="K17" s="35">
        <v>1</v>
      </c>
      <c r="L17" s="35" t="s">
        <v>65</v>
      </c>
      <c r="M17" s="23" t="s">
        <v>65</v>
      </c>
      <c r="N17" s="23">
        <v>59</v>
      </c>
    </row>
    <row r="18" spans="2:14" ht="12.75">
      <c r="B18" s="22">
        <v>15462</v>
      </c>
      <c r="C18" s="23">
        <v>59</v>
      </c>
      <c r="D18" s="21" t="s">
        <v>323</v>
      </c>
      <c r="E18" s="23" t="s">
        <v>65</v>
      </c>
      <c r="F18" s="23" t="s">
        <v>65</v>
      </c>
      <c r="G18" s="23" t="s">
        <v>65</v>
      </c>
      <c r="H18" s="23" t="s">
        <v>65</v>
      </c>
      <c r="I18" s="23">
        <v>28</v>
      </c>
      <c r="J18" s="35">
        <v>8</v>
      </c>
      <c r="K18" s="35">
        <v>1</v>
      </c>
      <c r="L18" s="35">
        <v>19</v>
      </c>
      <c r="M18" s="23" t="s">
        <v>65</v>
      </c>
      <c r="N18" s="23">
        <v>31</v>
      </c>
    </row>
    <row r="19" spans="2:14" ht="12.75">
      <c r="B19" s="22">
        <v>15493</v>
      </c>
      <c r="C19" s="23">
        <v>31</v>
      </c>
      <c r="D19" s="21" t="s">
        <v>323</v>
      </c>
      <c r="E19" s="23">
        <v>17</v>
      </c>
      <c r="F19" s="23" t="s">
        <v>65</v>
      </c>
      <c r="G19" s="23">
        <v>17</v>
      </c>
      <c r="H19" s="23" t="s">
        <v>65</v>
      </c>
      <c r="I19" s="23">
        <v>9</v>
      </c>
      <c r="J19" s="35">
        <v>5</v>
      </c>
      <c r="K19" s="35">
        <v>4</v>
      </c>
      <c r="L19" s="35" t="s">
        <v>65</v>
      </c>
      <c r="M19" s="23" t="s">
        <v>65</v>
      </c>
      <c r="N19" s="23">
        <v>39</v>
      </c>
    </row>
    <row r="20" spans="2:14" ht="12.75">
      <c r="B20" s="22">
        <v>15523</v>
      </c>
      <c r="C20" s="23">
        <v>39</v>
      </c>
      <c r="D20" s="21" t="s">
        <v>323</v>
      </c>
      <c r="E20" s="23">
        <v>34</v>
      </c>
      <c r="F20" s="23" t="s">
        <v>65</v>
      </c>
      <c r="G20" s="23">
        <v>18</v>
      </c>
      <c r="H20" s="23">
        <v>16</v>
      </c>
      <c r="I20" s="23">
        <v>42</v>
      </c>
      <c r="J20" s="35">
        <v>13</v>
      </c>
      <c r="K20" s="35">
        <v>18</v>
      </c>
      <c r="L20" s="35" t="s">
        <v>65</v>
      </c>
      <c r="M20" s="23">
        <v>11</v>
      </c>
      <c r="N20" s="23">
        <v>32</v>
      </c>
    </row>
    <row r="21" spans="2:14" ht="12.75">
      <c r="B21" s="21"/>
      <c r="C21" s="23">
        <v>0</v>
      </c>
      <c r="D21" s="21" t="s">
        <v>323</v>
      </c>
      <c r="E21" s="23">
        <v>34</v>
      </c>
      <c r="F21" s="23" t="s">
        <v>65</v>
      </c>
      <c r="G21" s="23">
        <v>6</v>
      </c>
      <c r="H21" s="23">
        <v>28</v>
      </c>
      <c r="I21" s="23">
        <v>8</v>
      </c>
      <c r="J21" s="35">
        <v>4</v>
      </c>
      <c r="K21" s="35">
        <v>4</v>
      </c>
      <c r="L21" s="35" t="s">
        <v>65</v>
      </c>
      <c r="M21" s="23" t="s">
        <v>65</v>
      </c>
      <c r="N21" s="23">
        <v>25</v>
      </c>
    </row>
    <row r="22" spans="2:14" ht="12.75">
      <c r="B22" s="22">
        <v>15554</v>
      </c>
      <c r="C22" s="23">
        <v>32</v>
      </c>
      <c r="D22" s="21" t="s">
        <v>323</v>
      </c>
      <c r="E22" s="23">
        <v>26</v>
      </c>
      <c r="F22" s="23">
        <v>25</v>
      </c>
      <c r="G22" s="23">
        <v>1</v>
      </c>
      <c r="H22" s="23" t="s">
        <v>65</v>
      </c>
      <c r="I22" s="23">
        <v>37</v>
      </c>
      <c r="J22" s="35">
        <v>6</v>
      </c>
      <c r="K22" s="35">
        <v>14</v>
      </c>
      <c r="L22" s="35">
        <v>10</v>
      </c>
      <c r="M22" s="23">
        <v>7</v>
      </c>
      <c r="N22" s="23">
        <v>21</v>
      </c>
    </row>
    <row r="23" spans="2:14" ht="12.75">
      <c r="B23" s="21"/>
      <c r="C23" s="23">
        <v>25</v>
      </c>
      <c r="D23" s="21" t="s">
        <v>323</v>
      </c>
      <c r="E23" s="23">
        <v>22</v>
      </c>
      <c r="F23" s="23" t="s">
        <v>65</v>
      </c>
      <c r="G23" s="23">
        <v>17</v>
      </c>
      <c r="H23" s="23">
        <v>5</v>
      </c>
      <c r="I23" s="23">
        <v>29</v>
      </c>
      <c r="J23" s="35">
        <v>13</v>
      </c>
      <c r="K23" s="35">
        <v>15</v>
      </c>
      <c r="L23" s="35">
        <v>1</v>
      </c>
      <c r="M23" s="23" t="s">
        <v>65</v>
      </c>
      <c r="N23" s="23">
        <v>16</v>
      </c>
    </row>
    <row r="24" spans="3:12" ht="12.75">
      <c r="C24" s="1"/>
      <c r="D24" s="2"/>
      <c r="E24" s="3"/>
      <c r="F24" s="4"/>
      <c r="G24" s="1"/>
      <c r="H24" s="4"/>
      <c r="I24" s="1"/>
      <c r="J24" s="36"/>
      <c r="K24" s="36"/>
      <c r="L24" s="36"/>
    </row>
    <row r="25" spans="1:14" ht="15.75">
      <c r="A25" s="33" t="s">
        <v>329</v>
      </c>
      <c r="B25" s="22">
        <v>15401</v>
      </c>
      <c r="C25" s="23">
        <v>16</v>
      </c>
      <c r="D25" s="21" t="s">
        <v>37</v>
      </c>
      <c r="E25" s="23" t="s">
        <v>65</v>
      </c>
      <c r="F25" s="23" t="s">
        <v>65</v>
      </c>
      <c r="G25" s="23" t="s">
        <v>65</v>
      </c>
      <c r="H25" s="23" t="s">
        <v>65</v>
      </c>
      <c r="I25" s="23" t="s">
        <v>65</v>
      </c>
      <c r="J25" s="35" t="s">
        <v>65</v>
      </c>
      <c r="K25" s="35" t="s">
        <v>65</v>
      </c>
      <c r="L25" s="35" t="s">
        <v>65</v>
      </c>
      <c r="M25" s="23" t="s">
        <v>65</v>
      </c>
      <c r="N25" s="23">
        <v>16</v>
      </c>
    </row>
    <row r="26" spans="2:14" ht="12.75">
      <c r="B26" s="21"/>
      <c r="C26" s="23">
        <v>3</v>
      </c>
      <c r="D26" s="21" t="s">
        <v>29</v>
      </c>
      <c r="E26" s="23" t="s">
        <v>65</v>
      </c>
      <c r="F26" s="23" t="s">
        <v>65</v>
      </c>
      <c r="G26" s="23" t="s">
        <v>65</v>
      </c>
      <c r="H26" s="23" t="s">
        <v>65</v>
      </c>
      <c r="I26" s="23" t="s">
        <v>65</v>
      </c>
      <c r="J26" s="35" t="s">
        <v>65</v>
      </c>
      <c r="K26" s="35" t="s">
        <v>65</v>
      </c>
      <c r="L26" s="35" t="s">
        <v>65</v>
      </c>
      <c r="M26" s="23" t="s">
        <v>65</v>
      </c>
      <c r="N26" s="23">
        <v>3</v>
      </c>
    </row>
    <row r="27" spans="2:14" ht="12.75">
      <c r="B27" s="22">
        <v>15432</v>
      </c>
      <c r="C27" s="23">
        <v>16</v>
      </c>
      <c r="D27" s="21" t="s">
        <v>37</v>
      </c>
      <c r="E27" s="23">
        <v>27</v>
      </c>
      <c r="F27" s="23">
        <v>27</v>
      </c>
      <c r="G27" s="23" t="s">
        <v>65</v>
      </c>
      <c r="H27" s="23" t="s">
        <v>65</v>
      </c>
      <c r="I27" s="23" t="s">
        <v>65</v>
      </c>
      <c r="J27" s="35" t="s">
        <v>65</v>
      </c>
      <c r="K27" s="35" t="s">
        <v>65</v>
      </c>
      <c r="L27" s="35" t="s">
        <v>65</v>
      </c>
      <c r="M27" s="23" t="s">
        <v>65</v>
      </c>
      <c r="N27" s="23">
        <v>43</v>
      </c>
    </row>
    <row r="28" spans="2:14" ht="12.75">
      <c r="B28" s="21"/>
      <c r="C28" s="23">
        <v>14</v>
      </c>
      <c r="D28" s="21" t="s">
        <v>29</v>
      </c>
      <c r="E28" s="23" t="s">
        <v>65</v>
      </c>
      <c r="F28" s="23" t="s">
        <v>65</v>
      </c>
      <c r="G28" s="23" t="s">
        <v>65</v>
      </c>
      <c r="H28" s="23" t="s">
        <v>65</v>
      </c>
      <c r="I28" s="23" t="s">
        <v>65</v>
      </c>
      <c r="J28" s="35" t="s">
        <v>65</v>
      </c>
      <c r="K28" s="35" t="s">
        <v>65</v>
      </c>
      <c r="L28" s="35" t="s">
        <v>65</v>
      </c>
      <c r="M28" s="23" t="s">
        <v>65</v>
      </c>
      <c r="N28" s="23">
        <v>14</v>
      </c>
    </row>
    <row r="29" spans="2:14" ht="12.75">
      <c r="B29" s="22">
        <v>15462</v>
      </c>
      <c r="C29" s="23">
        <v>43</v>
      </c>
      <c r="D29" s="21" t="s">
        <v>37</v>
      </c>
      <c r="E29" s="23" t="s">
        <v>65</v>
      </c>
      <c r="F29" s="23" t="s">
        <v>65</v>
      </c>
      <c r="G29" s="23" t="s">
        <v>65</v>
      </c>
      <c r="H29" s="23" t="s">
        <v>65</v>
      </c>
      <c r="I29" s="23">
        <v>9</v>
      </c>
      <c r="J29" s="35">
        <v>5</v>
      </c>
      <c r="K29" s="35">
        <v>3</v>
      </c>
      <c r="L29" s="35">
        <v>1</v>
      </c>
      <c r="M29" s="23" t="s">
        <v>65</v>
      </c>
      <c r="N29" s="23">
        <v>34</v>
      </c>
    </row>
    <row r="30" spans="2:14" ht="12.75">
      <c r="B30" s="21"/>
      <c r="C30" s="23">
        <v>14</v>
      </c>
      <c r="D30" s="21" t="s">
        <v>29</v>
      </c>
      <c r="E30" s="23">
        <v>6</v>
      </c>
      <c r="F30" s="23" t="s">
        <v>65</v>
      </c>
      <c r="G30" s="23">
        <v>1</v>
      </c>
      <c r="H30" s="23">
        <v>5</v>
      </c>
      <c r="I30" s="23">
        <v>3</v>
      </c>
      <c r="J30" s="35">
        <v>3</v>
      </c>
      <c r="K30" s="35" t="s">
        <v>65</v>
      </c>
      <c r="L30" s="35" t="s">
        <v>65</v>
      </c>
      <c r="M30" s="23" t="s">
        <v>65</v>
      </c>
      <c r="N30" s="23">
        <v>17</v>
      </c>
    </row>
    <row r="31" spans="2:14" ht="12.75">
      <c r="B31" s="22">
        <v>15493</v>
      </c>
      <c r="C31" s="23">
        <v>34</v>
      </c>
      <c r="D31" s="21" t="s">
        <v>37</v>
      </c>
      <c r="E31" s="23">
        <v>14</v>
      </c>
      <c r="F31" s="23">
        <v>14</v>
      </c>
      <c r="G31" s="23" t="s">
        <v>65</v>
      </c>
      <c r="H31" s="23" t="s">
        <v>65</v>
      </c>
      <c r="I31" s="23">
        <v>5</v>
      </c>
      <c r="J31" s="35">
        <v>5</v>
      </c>
      <c r="K31" s="35" t="s">
        <v>65</v>
      </c>
      <c r="L31" s="35" t="s">
        <v>65</v>
      </c>
      <c r="M31" s="23" t="s">
        <v>65</v>
      </c>
      <c r="N31" s="23">
        <v>43</v>
      </c>
    </row>
    <row r="32" spans="2:14" ht="12.75">
      <c r="B32" s="21"/>
      <c r="C32" s="23">
        <v>17</v>
      </c>
      <c r="D32" s="21" t="s">
        <v>29</v>
      </c>
      <c r="E32" s="23" t="s">
        <v>65</v>
      </c>
      <c r="F32" s="23" t="s">
        <v>65</v>
      </c>
      <c r="G32" s="23" t="s">
        <v>65</v>
      </c>
      <c r="H32" s="23" t="s">
        <v>65</v>
      </c>
      <c r="I32" s="23">
        <v>4</v>
      </c>
      <c r="J32" s="35">
        <v>4</v>
      </c>
      <c r="K32" s="35" t="s">
        <v>65</v>
      </c>
      <c r="L32" s="35" t="s">
        <v>65</v>
      </c>
      <c r="M32" s="23" t="s">
        <v>65</v>
      </c>
      <c r="N32" s="23">
        <v>13</v>
      </c>
    </row>
    <row r="33" spans="2:14" ht="12.75">
      <c r="B33" s="22">
        <v>15523</v>
      </c>
      <c r="C33" s="23">
        <v>43</v>
      </c>
      <c r="D33" s="21" t="s">
        <v>37</v>
      </c>
      <c r="E33" s="23">
        <v>5</v>
      </c>
      <c r="F33" s="23">
        <v>5</v>
      </c>
      <c r="G33" s="23" t="s">
        <v>65</v>
      </c>
      <c r="H33" s="23" t="s">
        <v>65</v>
      </c>
      <c r="I33" s="23">
        <v>23</v>
      </c>
      <c r="J33" s="35">
        <v>6</v>
      </c>
      <c r="K33" s="35">
        <v>11</v>
      </c>
      <c r="L33" s="35">
        <v>4</v>
      </c>
      <c r="M33" s="23">
        <v>2</v>
      </c>
      <c r="N33" s="23">
        <v>25</v>
      </c>
    </row>
    <row r="34" spans="2:14" ht="12.75">
      <c r="B34" s="21"/>
      <c r="C34" s="23">
        <v>13</v>
      </c>
      <c r="D34" s="21" t="s">
        <v>29</v>
      </c>
      <c r="E34" s="23">
        <v>15</v>
      </c>
      <c r="F34" s="23" t="s">
        <v>65</v>
      </c>
      <c r="G34" s="23">
        <v>3</v>
      </c>
      <c r="H34" s="23">
        <v>12</v>
      </c>
      <c r="I34" s="23">
        <v>8</v>
      </c>
      <c r="J34" s="35">
        <v>2</v>
      </c>
      <c r="K34" s="35">
        <v>3</v>
      </c>
      <c r="L34" s="35" t="s">
        <v>65</v>
      </c>
      <c r="M34" s="23">
        <v>3</v>
      </c>
      <c r="N34" s="23">
        <v>20</v>
      </c>
    </row>
    <row r="35" spans="2:14" ht="12.75">
      <c r="B35" s="22">
        <v>15554</v>
      </c>
      <c r="C35" s="23">
        <v>0</v>
      </c>
      <c r="D35" s="21" t="s">
        <v>37</v>
      </c>
      <c r="E35" s="23">
        <v>12</v>
      </c>
      <c r="F35" s="23" t="s">
        <v>65</v>
      </c>
      <c r="G35" s="23">
        <v>12</v>
      </c>
      <c r="H35" s="23" t="s">
        <v>65</v>
      </c>
      <c r="I35" s="23" t="s">
        <v>65</v>
      </c>
      <c r="J35" s="35" t="s">
        <v>65</v>
      </c>
      <c r="K35" s="35" t="s">
        <v>65</v>
      </c>
      <c r="L35" s="35" t="s">
        <v>65</v>
      </c>
      <c r="M35" s="23" t="s">
        <v>65</v>
      </c>
      <c r="N35" s="23" t="s">
        <v>326</v>
      </c>
    </row>
    <row r="36" spans="2:14" ht="12.75">
      <c r="B36" s="21"/>
      <c r="C36" s="23">
        <v>25</v>
      </c>
      <c r="D36" s="21" t="s">
        <v>37</v>
      </c>
      <c r="E36" s="23">
        <v>7</v>
      </c>
      <c r="F36" s="23">
        <v>6</v>
      </c>
      <c r="G36" s="23">
        <v>1</v>
      </c>
      <c r="H36" s="23" t="s">
        <v>65</v>
      </c>
      <c r="I36" s="23">
        <v>21</v>
      </c>
      <c r="J36" s="35">
        <v>4</v>
      </c>
      <c r="K36" s="35">
        <v>4</v>
      </c>
      <c r="L36" s="35">
        <v>3</v>
      </c>
      <c r="M36" s="23">
        <v>10</v>
      </c>
      <c r="N36" s="23" t="s">
        <v>327</v>
      </c>
    </row>
    <row r="37" spans="2:14" ht="12.75">
      <c r="B37" s="21"/>
      <c r="C37" s="23">
        <v>20</v>
      </c>
      <c r="D37" s="21" t="s">
        <v>29</v>
      </c>
      <c r="E37" s="23">
        <v>10</v>
      </c>
      <c r="F37" s="23" t="s">
        <v>65</v>
      </c>
      <c r="G37" s="23">
        <v>5</v>
      </c>
      <c r="H37" s="23">
        <v>5</v>
      </c>
      <c r="I37" s="23">
        <v>15</v>
      </c>
      <c r="J37" s="40">
        <v>1</v>
      </c>
      <c r="K37" s="40">
        <v>10</v>
      </c>
      <c r="L37" s="40">
        <v>4</v>
      </c>
      <c r="M37" s="23" t="s">
        <v>65</v>
      </c>
      <c r="N37" s="23" t="s">
        <v>328</v>
      </c>
    </row>
    <row r="38" spans="3:12" ht="12.75">
      <c r="C38" s="1"/>
      <c r="D38" s="2"/>
      <c r="E38" s="3"/>
      <c r="F38" s="4"/>
      <c r="G38" s="1"/>
      <c r="H38" s="4"/>
      <c r="I38" s="1"/>
      <c r="J38" s="45">
        <f>SUM(J7:J37)</f>
        <v>92</v>
      </c>
      <c r="K38" s="45">
        <f>SUM(K7:K37)</f>
        <v>98</v>
      </c>
      <c r="L38" s="45">
        <f>SUM(L7:L37)</f>
        <v>48</v>
      </c>
    </row>
    <row r="39" spans="1:12" ht="12.75">
      <c r="A39" s="52" t="s">
        <v>331</v>
      </c>
      <c r="B39" s="43" t="s">
        <v>332</v>
      </c>
      <c r="C39" s="12"/>
      <c r="D39" s="11"/>
      <c r="E39" s="38"/>
      <c r="F39" s="39"/>
      <c r="G39" s="12"/>
      <c r="H39" s="39"/>
      <c r="I39" s="12"/>
      <c r="J39" s="42">
        <f>SUM(J38:K38)</f>
        <v>190</v>
      </c>
      <c r="K39" s="42"/>
      <c r="L39" s="43">
        <v>48</v>
      </c>
    </row>
    <row r="40" spans="1:12" ht="12.75">
      <c r="A40" s="44" t="s">
        <v>333</v>
      </c>
      <c r="B40" s="44"/>
      <c r="C40" s="12"/>
      <c r="D40" s="56"/>
      <c r="E40" s="57"/>
      <c r="F40" s="58"/>
      <c r="G40" s="45"/>
      <c r="H40" s="59"/>
      <c r="I40" s="58"/>
      <c r="J40" s="60">
        <f>SUM(J38:L38)</f>
        <v>238</v>
      </c>
      <c r="K40" s="60"/>
      <c r="L40" s="60"/>
    </row>
    <row r="41" spans="1:12" s="54" customFormat="1" ht="12.75">
      <c r="A41" s="53"/>
      <c r="B41" s="53"/>
      <c r="C41" s="55"/>
      <c r="D41" s="61"/>
      <c r="E41" s="62"/>
      <c r="F41" s="63"/>
      <c r="G41" s="64"/>
      <c r="H41" s="65"/>
      <c r="I41" s="63"/>
      <c r="J41" s="66"/>
      <c r="K41" s="66"/>
      <c r="L41" s="66"/>
    </row>
    <row r="42" spans="1:12" ht="12.75">
      <c r="A42" s="19" t="s">
        <v>330</v>
      </c>
      <c r="B42" s="19"/>
      <c r="C42" s="41"/>
      <c r="D42" s="46" t="s">
        <v>323</v>
      </c>
      <c r="E42" s="47"/>
      <c r="F42" s="48"/>
      <c r="G42" s="49"/>
      <c r="H42" s="50"/>
      <c r="I42" s="47"/>
      <c r="J42" s="51">
        <f>SUM(J7:J15,J17:J23)</f>
        <v>58</v>
      </c>
      <c r="K42" s="51">
        <f>SUM(K7:K15,K17:K23)</f>
        <v>64</v>
      </c>
      <c r="L42" s="51">
        <f>SUM(L14:L15,L18:L23)</f>
        <v>34</v>
      </c>
    </row>
    <row r="43" spans="4:12" ht="12.75">
      <c r="D43" s="37" t="s">
        <v>29</v>
      </c>
      <c r="E43" s="12"/>
      <c r="F43" s="11"/>
      <c r="G43" s="38"/>
      <c r="H43" s="39"/>
      <c r="I43" s="12"/>
      <c r="J43" s="10">
        <f>SUM(J16,J30,J32,J34,J37)</f>
        <v>14</v>
      </c>
      <c r="K43" s="10">
        <f>SUM(K16,K34,K37)</f>
        <v>16</v>
      </c>
      <c r="L43" s="10">
        <f>SUM(L16,L37)</f>
        <v>6</v>
      </c>
    </row>
    <row r="44" spans="4:12" ht="12.75">
      <c r="D44" s="37" t="s">
        <v>37</v>
      </c>
      <c r="E44" s="12"/>
      <c r="F44" s="11"/>
      <c r="G44" s="38"/>
      <c r="H44" s="39"/>
      <c r="I44" s="12"/>
      <c r="J44" s="10">
        <f>SUM(J29,J31,J33,J36)</f>
        <v>20</v>
      </c>
      <c r="K44" s="10">
        <f>SUM(K29,K33,K36)</f>
        <v>18</v>
      </c>
      <c r="L44" s="10">
        <f>SUM(L29,L33,L36)</f>
        <v>8</v>
      </c>
    </row>
    <row r="45" spans="4:9" ht="12.75">
      <c r="D45" s="6"/>
      <c r="E45" s="1"/>
      <c r="F45" s="2"/>
      <c r="G45" s="3"/>
      <c r="H45" s="4"/>
      <c r="I45" s="1"/>
    </row>
    <row r="46" spans="1:12" ht="12.75">
      <c r="A46" s="112" t="s">
        <v>363</v>
      </c>
      <c r="B46" s="112"/>
      <c r="C46" s="112"/>
      <c r="D46" s="112"/>
      <c r="E46" s="112"/>
      <c r="F46" s="112"/>
      <c r="G46" s="112"/>
      <c r="H46" s="112"/>
      <c r="I46" s="112"/>
      <c r="J46" s="112"/>
      <c r="K46" s="112"/>
      <c r="L46" s="112"/>
    </row>
    <row r="47" spans="1:12" ht="87" customHeight="1">
      <c r="A47" s="112"/>
      <c r="B47" s="112"/>
      <c r="C47" s="112"/>
      <c r="D47" s="112"/>
      <c r="E47" s="112"/>
      <c r="F47" s="112"/>
      <c r="G47" s="112"/>
      <c r="H47" s="112"/>
      <c r="I47" s="112"/>
      <c r="J47" s="112"/>
      <c r="K47" s="112"/>
      <c r="L47" s="112"/>
    </row>
    <row r="48" spans="4:9" ht="12.75">
      <c r="D48" s="6"/>
      <c r="E48" s="1"/>
      <c r="F48" s="2"/>
      <c r="G48" s="3"/>
      <c r="H48" s="4"/>
      <c r="I48" s="1"/>
    </row>
    <row r="49" spans="4:9" ht="12.75">
      <c r="D49" s="6"/>
      <c r="E49" s="1"/>
      <c r="F49" s="2"/>
      <c r="G49" s="3"/>
      <c r="H49" s="4"/>
      <c r="I49" s="1"/>
    </row>
    <row r="50" spans="4:9" ht="12.75">
      <c r="D50" s="6"/>
      <c r="E50" s="1"/>
      <c r="F50" s="2"/>
      <c r="G50" s="3"/>
      <c r="H50" s="4"/>
      <c r="I50" s="1"/>
    </row>
    <row r="51" spans="4:9" ht="12.75">
      <c r="D51" s="6"/>
      <c r="E51" s="1"/>
      <c r="F51" s="2"/>
      <c r="G51" s="3"/>
      <c r="H51" s="4"/>
      <c r="I51" s="1"/>
    </row>
    <row r="52" spans="4:9" ht="12.75">
      <c r="D52" s="6"/>
      <c r="E52" s="1"/>
      <c r="F52" s="2"/>
      <c r="G52" s="3"/>
      <c r="H52" s="4"/>
      <c r="I52" s="1"/>
    </row>
    <row r="53" spans="4:8" ht="12.75">
      <c r="D53" s="6"/>
      <c r="E53" s="1"/>
      <c r="F53" s="2"/>
      <c r="G53" s="3"/>
      <c r="H53" s="4"/>
    </row>
    <row r="54" ht="12.75">
      <c r="D54" s="6"/>
    </row>
    <row r="55" ht="12.75">
      <c r="D55" s="6"/>
    </row>
    <row r="56" ht="12.75">
      <c r="D56" s="6"/>
    </row>
    <row r="57" ht="12.75">
      <c r="D57" s="6"/>
    </row>
    <row r="58" ht="12.75">
      <c r="D58" s="6"/>
    </row>
    <row r="59" ht="12.75">
      <c r="D59" s="6"/>
    </row>
    <row r="60" ht="12.75">
      <c r="D60" s="6"/>
    </row>
    <row r="61" ht="12.75">
      <c r="D61" s="6"/>
    </row>
    <row r="62" ht="12.75">
      <c r="D62" s="6"/>
    </row>
    <row r="63" ht="12.75">
      <c r="D63" s="6"/>
    </row>
    <row r="64" ht="12.75">
      <c r="D64" s="6"/>
    </row>
    <row r="65" ht="12.75">
      <c r="D65" s="6"/>
    </row>
    <row r="66" ht="12.75">
      <c r="D66" s="6"/>
    </row>
    <row r="67" ht="12.75">
      <c r="D67" s="6"/>
    </row>
    <row r="68" ht="12.75">
      <c r="D68" s="6"/>
    </row>
    <row r="69" ht="12.75">
      <c r="D69" s="6"/>
    </row>
    <row r="70" ht="12.75">
      <c r="D70" s="6"/>
    </row>
    <row r="71" ht="12.75">
      <c r="D71" s="6"/>
    </row>
    <row r="72" ht="12.75">
      <c r="D72" s="6"/>
    </row>
    <row r="73" ht="12.75">
      <c r="D73" s="6"/>
    </row>
    <row r="74" ht="12.75">
      <c r="D74" s="6"/>
    </row>
    <row r="75" ht="12.75">
      <c r="D75" s="6"/>
    </row>
    <row r="76" ht="12.75">
      <c r="D76" s="6"/>
    </row>
    <row r="77" ht="12.75">
      <c r="D77" s="6"/>
    </row>
    <row r="78" ht="12.75">
      <c r="D78" s="6"/>
    </row>
    <row r="79" ht="12.75">
      <c r="D79" s="6"/>
    </row>
    <row r="80" ht="12.75">
      <c r="D80" s="6"/>
    </row>
    <row r="81" ht="12.75">
      <c r="D81" s="6"/>
    </row>
    <row r="82" ht="12.75">
      <c r="D82" s="6"/>
    </row>
    <row r="83" ht="12.75">
      <c r="D83" s="6"/>
    </row>
    <row r="87" spans="4:7" ht="12.75">
      <c r="D87" s="3"/>
      <c r="E87" s="3"/>
      <c r="F87" s="7"/>
      <c r="G87" s="1"/>
    </row>
    <row r="88" spans="4:8" ht="12.75">
      <c r="D88" s="1"/>
      <c r="E88" s="3"/>
      <c r="F88" s="3"/>
      <c r="G88" s="7"/>
      <c r="H88" s="1"/>
    </row>
    <row r="89" spans="4:8" ht="12.75">
      <c r="D89" s="1"/>
      <c r="E89" s="3"/>
      <c r="F89" s="3"/>
      <c r="G89" s="7"/>
      <c r="H89" s="1"/>
    </row>
    <row r="90" spans="4:8" ht="12.75">
      <c r="D90" s="1"/>
      <c r="E90" s="3"/>
      <c r="F90" s="3"/>
      <c r="G90" s="7"/>
      <c r="H90" s="1"/>
    </row>
    <row r="91" spans="4:8" ht="12.75">
      <c r="D91" s="1"/>
      <c r="E91" s="3"/>
      <c r="F91" s="3"/>
      <c r="G91" s="7"/>
      <c r="H91" s="1"/>
    </row>
    <row r="92" spans="4:8" ht="12.75">
      <c r="D92" s="1"/>
      <c r="E92" s="3"/>
      <c r="F92" s="3"/>
      <c r="G92" s="7"/>
      <c r="H92" s="1"/>
    </row>
    <row r="93" spans="4:8" ht="12.75">
      <c r="D93" s="1"/>
      <c r="E93" s="3"/>
      <c r="F93" s="3"/>
      <c r="G93" s="7"/>
      <c r="H93" s="1"/>
    </row>
    <row r="94" spans="4:8" ht="12.75">
      <c r="D94" s="1"/>
      <c r="E94" s="3"/>
      <c r="F94" s="3"/>
      <c r="G94" s="7"/>
      <c r="H94" s="1"/>
    </row>
    <row r="95" spans="4:8" ht="12.75">
      <c r="D95" s="1"/>
      <c r="E95" s="3"/>
      <c r="F95" s="3"/>
      <c r="G95" s="7"/>
      <c r="H95" s="1"/>
    </row>
    <row r="96" spans="4:8" ht="12.75">
      <c r="D96" s="1"/>
      <c r="E96" s="3"/>
      <c r="F96" s="3"/>
      <c r="G96" s="7"/>
      <c r="H96" s="1"/>
    </row>
    <row r="97" spans="4:8" ht="12.75">
      <c r="D97" s="1"/>
      <c r="E97" s="3"/>
      <c r="F97" s="3"/>
      <c r="G97" s="7"/>
      <c r="H97" s="1"/>
    </row>
    <row r="98" spans="4:8" ht="12.75">
      <c r="D98" s="1"/>
      <c r="E98" s="3"/>
      <c r="F98" s="3"/>
      <c r="G98" s="7"/>
      <c r="H98" s="1"/>
    </row>
    <row r="99" spans="4:8" ht="12.75">
      <c r="D99" s="1"/>
      <c r="E99" s="3"/>
      <c r="F99" s="3"/>
      <c r="G99" s="7"/>
      <c r="H99" s="1"/>
    </row>
    <row r="100" spans="4:8" ht="12.75">
      <c r="D100" s="1"/>
      <c r="E100" s="3"/>
      <c r="F100" s="3"/>
      <c r="G100" s="7"/>
      <c r="H100" s="1"/>
    </row>
    <row r="101" spans="4:8" ht="12.75">
      <c r="D101" s="1"/>
      <c r="E101" s="3"/>
      <c r="F101" s="3"/>
      <c r="G101" s="7"/>
      <c r="H101" s="1"/>
    </row>
    <row r="102" spans="4:8" ht="12.75">
      <c r="D102" s="1"/>
      <c r="E102" s="3"/>
      <c r="F102" s="3"/>
      <c r="G102" s="7"/>
      <c r="H102" s="1"/>
    </row>
    <row r="103" spans="4:8" ht="12.75">
      <c r="D103" s="1"/>
      <c r="E103" s="3"/>
      <c r="F103" s="3"/>
      <c r="G103" s="7"/>
      <c r="H103" s="1"/>
    </row>
    <row r="104" spans="4:8" ht="12.75">
      <c r="D104" s="1"/>
      <c r="E104" s="3"/>
      <c r="F104" s="3"/>
      <c r="G104" s="7"/>
      <c r="H104" s="1"/>
    </row>
    <row r="105" spans="4:8" ht="12.75">
      <c r="D105" s="1"/>
      <c r="E105" s="3"/>
      <c r="F105" s="3"/>
      <c r="G105" s="7"/>
      <c r="H105" s="1"/>
    </row>
    <row r="106" spans="4:8" ht="12.75">
      <c r="D106" s="1"/>
      <c r="E106" s="3"/>
      <c r="F106" s="3"/>
      <c r="G106" s="7"/>
      <c r="H106" s="1"/>
    </row>
    <row r="107" spans="4:8" ht="12.75">
      <c r="D107" s="1"/>
      <c r="E107" s="3"/>
      <c r="F107" s="3"/>
      <c r="G107" s="7"/>
      <c r="H107" s="1"/>
    </row>
    <row r="108" spans="4:8" ht="12.75">
      <c r="D108" s="1"/>
      <c r="E108" s="1"/>
      <c r="F108" s="3"/>
      <c r="G108" s="7"/>
      <c r="H108" s="1"/>
    </row>
    <row r="109" spans="4:8" ht="12.75">
      <c r="D109" s="1"/>
      <c r="E109" s="1"/>
      <c r="F109" s="3"/>
      <c r="G109" s="7"/>
      <c r="H109" s="1"/>
    </row>
    <row r="110" spans="4:8" ht="12.75">
      <c r="D110" s="1"/>
      <c r="E110" s="3"/>
      <c r="F110" s="3"/>
      <c r="G110" s="7"/>
      <c r="H110" s="1"/>
    </row>
    <row r="111" spans="4:8" ht="12.75">
      <c r="D111" s="1"/>
      <c r="E111" s="3"/>
      <c r="F111" s="3"/>
      <c r="G111" s="7"/>
      <c r="H111" s="1"/>
    </row>
    <row r="112" spans="4:8" ht="12.75">
      <c r="D112" s="1"/>
      <c r="E112" s="3"/>
      <c r="F112" s="3"/>
      <c r="G112" s="7"/>
      <c r="H112" s="1"/>
    </row>
    <row r="113" spans="4:8" ht="12.75">
      <c r="D113" s="1"/>
      <c r="E113" s="3"/>
      <c r="F113" s="3"/>
      <c r="G113" s="7"/>
      <c r="H113" s="1"/>
    </row>
    <row r="114" spans="4:8" ht="12.75">
      <c r="D114" s="1"/>
      <c r="E114" s="3"/>
      <c r="F114" s="3"/>
      <c r="G114" s="7"/>
      <c r="H114" s="1"/>
    </row>
    <row r="115" spans="4:8" ht="12.75">
      <c r="D115" s="1"/>
      <c r="E115" s="3"/>
      <c r="F115" s="3"/>
      <c r="G115" s="7"/>
      <c r="H115" s="1"/>
    </row>
    <row r="116" spans="4:8" ht="12.75">
      <c r="D116" s="1"/>
      <c r="E116" s="3"/>
      <c r="F116" s="3"/>
      <c r="G116" s="7"/>
      <c r="H116" s="1"/>
    </row>
    <row r="117" spans="4:8" ht="12.75">
      <c r="D117" s="1"/>
      <c r="E117" s="3"/>
      <c r="F117" s="3"/>
      <c r="G117" s="7"/>
      <c r="H117" s="1"/>
    </row>
    <row r="118" spans="4:8" ht="12.75">
      <c r="D118" s="1"/>
      <c r="E118" s="3"/>
      <c r="F118" s="3"/>
      <c r="G118" s="7"/>
      <c r="H118" s="1"/>
    </row>
    <row r="119" spans="4:8" ht="12.75">
      <c r="D119" s="1"/>
      <c r="E119" s="1"/>
      <c r="F119" s="3"/>
      <c r="G119" s="7"/>
      <c r="H119" s="1"/>
    </row>
    <row r="120" spans="4:8" ht="12.75">
      <c r="D120" s="1"/>
      <c r="E120" s="3"/>
      <c r="F120" s="3"/>
      <c r="G120" s="7"/>
      <c r="H120" s="1"/>
    </row>
    <row r="121" spans="4:8" ht="12.75">
      <c r="D121" s="1"/>
      <c r="E121" s="3"/>
      <c r="F121" s="3"/>
      <c r="G121" s="7"/>
      <c r="H121" s="1"/>
    </row>
    <row r="122" spans="4:8" ht="12.75">
      <c r="D122" s="1"/>
      <c r="E122" s="3"/>
      <c r="F122" s="3"/>
      <c r="G122" s="7"/>
      <c r="H122" s="1"/>
    </row>
    <row r="123" spans="4:8" ht="12.75">
      <c r="D123" s="1"/>
      <c r="E123" s="3"/>
      <c r="F123" s="3"/>
      <c r="G123" s="7"/>
      <c r="H123" s="1"/>
    </row>
    <row r="124" spans="4:8" ht="12.75">
      <c r="D124" s="1"/>
      <c r="E124" s="3"/>
      <c r="F124" s="3"/>
      <c r="G124" s="7"/>
      <c r="H124" s="1"/>
    </row>
    <row r="125" spans="4:8" ht="12.75">
      <c r="D125" s="1"/>
      <c r="E125" s="3"/>
      <c r="F125" s="3"/>
      <c r="G125" s="7"/>
      <c r="H125" s="1"/>
    </row>
    <row r="126" spans="4:8" ht="12.75">
      <c r="D126" s="1"/>
      <c r="E126" s="3"/>
      <c r="F126" s="3"/>
      <c r="G126" s="7"/>
      <c r="H126" s="1"/>
    </row>
    <row r="127" spans="4:8" ht="12.75">
      <c r="D127" s="1"/>
      <c r="E127" s="1"/>
      <c r="F127" s="1"/>
      <c r="G127" s="1"/>
      <c r="H127" s="1"/>
    </row>
  </sheetData>
  <mergeCells count="13">
    <mergeCell ref="A42:C42"/>
    <mergeCell ref="A40:B40"/>
    <mergeCell ref="A1:B1"/>
    <mergeCell ref="D1:K1"/>
    <mergeCell ref="C3:G3"/>
    <mergeCell ref="C2:J2"/>
    <mergeCell ref="C5:D5"/>
    <mergeCell ref="E5:H5"/>
    <mergeCell ref="I5:M5"/>
    <mergeCell ref="J39:K39"/>
    <mergeCell ref="J3:N3"/>
    <mergeCell ref="J40:L40"/>
    <mergeCell ref="A46:L47"/>
  </mergeCells>
  <hyperlinks>
    <hyperlink ref="C3:G3" r:id="rId1" display="1.Таблицы Майкла Холма на http://www.ww2.dk"/>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J202"/>
  <sheetViews>
    <sheetView workbookViewId="0" topLeftCell="A177">
      <selection activeCell="E196" sqref="E196:I196"/>
    </sheetView>
  </sheetViews>
  <sheetFormatPr defaultColWidth="9.140625" defaultRowHeight="12.75"/>
  <cols>
    <col min="1" max="1" width="9.140625" style="107" customWidth="1"/>
    <col min="2" max="2" width="11.00390625" style="0" customWidth="1"/>
    <col min="3" max="3" width="22.28125" style="0" customWidth="1"/>
    <col min="4" max="4" width="9.140625" style="8" customWidth="1"/>
    <col min="5" max="5" width="43.00390625" style="0" customWidth="1"/>
    <col min="6" max="6" width="9.140625" style="14" customWidth="1"/>
    <col min="7" max="7" width="10.00390625" style="14" customWidth="1"/>
    <col min="8" max="9" width="9.140625" style="14" customWidth="1"/>
  </cols>
  <sheetData>
    <row r="1" spans="2:9" ht="12.75">
      <c r="B1" s="102" t="s">
        <v>0</v>
      </c>
      <c r="C1" s="102"/>
      <c r="D1" s="102"/>
      <c r="F1" s="13"/>
      <c r="G1" s="13"/>
      <c r="H1" s="13"/>
      <c r="I1" s="13"/>
    </row>
    <row r="2" spans="1:10" ht="17.25" customHeight="1">
      <c r="A2" s="108"/>
      <c r="B2" s="68"/>
      <c r="C2" s="68"/>
      <c r="D2" s="69"/>
      <c r="E2" s="68"/>
      <c r="F2" s="70"/>
      <c r="G2" s="70" t="s">
        <v>27</v>
      </c>
      <c r="H2" s="70" t="s">
        <v>28</v>
      </c>
      <c r="I2" s="69"/>
      <c r="J2" s="69"/>
    </row>
    <row r="3" spans="1:10" ht="17.25" customHeight="1">
      <c r="A3" s="111">
        <v>1</v>
      </c>
      <c r="B3" s="93">
        <v>15361</v>
      </c>
      <c r="C3" s="94" t="s">
        <v>1</v>
      </c>
      <c r="D3" s="72" t="s">
        <v>2</v>
      </c>
      <c r="E3" s="95" t="s">
        <v>161</v>
      </c>
      <c r="F3" s="71">
        <v>50</v>
      </c>
      <c r="G3" s="72" t="s">
        <v>29</v>
      </c>
      <c r="H3" s="16" t="s">
        <v>101</v>
      </c>
      <c r="I3" s="73" t="s">
        <v>65</v>
      </c>
      <c r="J3" s="69"/>
    </row>
    <row r="4" spans="1:10" ht="17.25" customHeight="1">
      <c r="A4" s="111">
        <v>2</v>
      </c>
      <c r="B4" s="93">
        <v>15369</v>
      </c>
      <c r="C4" s="94" t="s">
        <v>3</v>
      </c>
      <c r="D4" s="72" t="s">
        <v>4</v>
      </c>
      <c r="E4" s="95" t="s">
        <v>162</v>
      </c>
      <c r="F4" s="74">
        <v>85</v>
      </c>
      <c r="G4" s="75" t="s">
        <v>30</v>
      </c>
      <c r="H4" s="16">
        <v>3459</v>
      </c>
      <c r="I4" s="73" t="s">
        <v>39</v>
      </c>
      <c r="J4" s="69">
        <v>1</v>
      </c>
    </row>
    <row r="5" spans="1:10" ht="17.25" customHeight="1">
      <c r="A5" s="111">
        <v>3</v>
      </c>
      <c r="B5" s="93">
        <v>15370</v>
      </c>
      <c r="C5" s="94" t="s">
        <v>5</v>
      </c>
      <c r="D5" s="72" t="s">
        <v>6</v>
      </c>
      <c r="E5" s="95" t="s">
        <v>26</v>
      </c>
      <c r="F5" s="71"/>
      <c r="G5" s="72"/>
      <c r="H5" s="16"/>
      <c r="I5" s="73" t="s">
        <v>39</v>
      </c>
      <c r="J5" s="69"/>
    </row>
    <row r="6" spans="1:10" ht="17.25" customHeight="1">
      <c r="A6" s="111">
        <v>4</v>
      </c>
      <c r="B6" s="96">
        <v>15376</v>
      </c>
      <c r="C6" s="97" t="s">
        <v>7</v>
      </c>
      <c r="D6" s="79" t="s">
        <v>8</v>
      </c>
      <c r="E6" s="98" t="s">
        <v>163</v>
      </c>
      <c r="F6" s="74">
        <v>100</v>
      </c>
      <c r="G6" s="75" t="s">
        <v>31</v>
      </c>
      <c r="H6" s="76" t="s">
        <v>102</v>
      </c>
      <c r="I6" s="77" t="s">
        <v>64</v>
      </c>
      <c r="J6" s="69">
        <v>1</v>
      </c>
    </row>
    <row r="7" spans="1:10" ht="17.25" customHeight="1">
      <c r="A7" s="111">
        <v>5</v>
      </c>
      <c r="B7" s="96">
        <v>15379</v>
      </c>
      <c r="C7" s="97" t="s">
        <v>9</v>
      </c>
      <c r="D7" s="79" t="s">
        <v>2</v>
      </c>
      <c r="E7" s="98" t="s">
        <v>164</v>
      </c>
      <c r="F7" s="74">
        <v>100</v>
      </c>
      <c r="G7" s="75" t="s">
        <v>29</v>
      </c>
      <c r="H7" s="76" t="s">
        <v>103</v>
      </c>
      <c r="I7" s="78" t="s">
        <v>64</v>
      </c>
      <c r="J7" s="69">
        <v>1</v>
      </c>
    </row>
    <row r="8" spans="1:10" ht="17.25" customHeight="1">
      <c r="A8" s="111">
        <v>6</v>
      </c>
      <c r="B8" s="96">
        <v>15383</v>
      </c>
      <c r="C8" s="97" t="s">
        <v>10</v>
      </c>
      <c r="D8" s="79" t="s">
        <v>8</v>
      </c>
      <c r="E8" s="98" t="s">
        <v>165</v>
      </c>
      <c r="F8" s="74">
        <v>100</v>
      </c>
      <c r="G8" s="75" t="s">
        <v>31</v>
      </c>
      <c r="H8" s="76">
        <v>6340</v>
      </c>
      <c r="I8" s="79" t="s">
        <v>38</v>
      </c>
      <c r="J8" s="69">
        <v>1</v>
      </c>
    </row>
    <row r="9" spans="1:10" ht="17.25" customHeight="1">
      <c r="A9" s="111">
        <v>7</v>
      </c>
      <c r="B9" s="96">
        <v>15383</v>
      </c>
      <c r="C9" s="97" t="s">
        <v>1</v>
      </c>
      <c r="D9" s="79" t="s">
        <v>8</v>
      </c>
      <c r="E9" s="98" t="s">
        <v>166</v>
      </c>
      <c r="F9" s="80">
        <v>50</v>
      </c>
      <c r="G9" s="79" t="s">
        <v>30</v>
      </c>
      <c r="H9" s="76">
        <v>4913</v>
      </c>
      <c r="I9" s="78" t="s">
        <v>65</v>
      </c>
      <c r="J9" s="69"/>
    </row>
    <row r="10" spans="1:10" ht="17.25" customHeight="1">
      <c r="A10" s="111">
        <v>8</v>
      </c>
      <c r="B10" s="96">
        <v>15385</v>
      </c>
      <c r="C10" s="97" t="s">
        <v>11</v>
      </c>
      <c r="D10" s="79" t="s">
        <v>8</v>
      </c>
      <c r="E10" s="98" t="s">
        <v>167</v>
      </c>
      <c r="F10" s="74">
        <v>100</v>
      </c>
      <c r="G10" s="75" t="s">
        <v>32</v>
      </c>
      <c r="H10" s="76">
        <v>3396</v>
      </c>
      <c r="I10" s="77" t="s">
        <v>39</v>
      </c>
      <c r="J10" s="69">
        <v>1</v>
      </c>
    </row>
    <row r="11" spans="1:10" ht="17.25" customHeight="1">
      <c r="A11" s="111">
        <v>9</v>
      </c>
      <c r="B11" s="96">
        <v>15385</v>
      </c>
      <c r="C11" s="97" t="s">
        <v>1</v>
      </c>
      <c r="D11" s="79" t="s">
        <v>2</v>
      </c>
      <c r="E11" s="98" t="s">
        <v>168</v>
      </c>
      <c r="F11" s="80">
        <v>20</v>
      </c>
      <c r="G11" s="79" t="s">
        <v>29</v>
      </c>
      <c r="H11" s="76">
        <v>2256</v>
      </c>
      <c r="I11" s="78" t="s">
        <v>65</v>
      </c>
      <c r="J11" s="69"/>
    </row>
    <row r="12" spans="1:10" ht="17.25" customHeight="1">
      <c r="A12" s="111">
        <v>10</v>
      </c>
      <c r="B12" s="96">
        <v>15387</v>
      </c>
      <c r="C12" s="97" t="s">
        <v>1</v>
      </c>
      <c r="D12" s="79" t="s">
        <v>8</v>
      </c>
      <c r="E12" s="98" t="s">
        <v>169</v>
      </c>
      <c r="F12" s="80">
        <v>40</v>
      </c>
      <c r="G12" s="79" t="s">
        <v>30</v>
      </c>
      <c r="H12" s="76">
        <v>1433</v>
      </c>
      <c r="I12" s="77" t="s">
        <v>65</v>
      </c>
      <c r="J12" s="69"/>
    </row>
    <row r="13" spans="1:10" ht="17.25" customHeight="1">
      <c r="A13" s="111">
        <v>11</v>
      </c>
      <c r="B13" s="96">
        <v>15396</v>
      </c>
      <c r="C13" s="97" t="s">
        <v>1</v>
      </c>
      <c r="D13" s="79" t="s">
        <v>12</v>
      </c>
      <c r="E13" s="98" t="s">
        <v>170</v>
      </c>
      <c r="F13" s="74">
        <v>100</v>
      </c>
      <c r="G13" s="75" t="s">
        <v>30</v>
      </c>
      <c r="H13" s="76">
        <v>1570</v>
      </c>
      <c r="I13" s="77" t="s">
        <v>40</v>
      </c>
      <c r="J13" s="69">
        <v>1</v>
      </c>
    </row>
    <row r="14" spans="1:10" ht="17.25" customHeight="1">
      <c r="A14" s="111">
        <v>12</v>
      </c>
      <c r="B14" s="96">
        <v>15398</v>
      </c>
      <c r="C14" s="97" t="s">
        <v>1</v>
      </c>
      <c r="D14" s="79" t="s">
        <v>2</v>
      </c>
      <c r="E14" s="98" t="s">
        <v>171</v>
      </c>
      <c r="F14" s="80">
        <v>25</v>
      </c>
      <c r="G14" s="79" t="s">
        <v>29</v>
      </c>
      <c r="H14" s="76">
        <v>2345</v>
      </c>
      <c r="I14" s="77" t="s">
        <v>65</v>
      </c>
      <c r="J14" s="69"/>
    </row>
    <row r="15" spans="1:10" ht="17.25" customHeight="1">
      <c r="A15" s="111">
        <v>13</v>
      </c>
      <c r="B15" s="93">
        <v>15401</v>
      </c>
      <c r="C15" s="94" t="s">
        <v>1</v>
      </c>
      <c r="D15" s="72" t="s">
        <v>2</v>
      </c>
      <c r="E15" s="95" t="s">
        <v>172</v>
      </c>
      <c r="F15" s="71">
        <v>30</v>
      </c>
      <c r="G15" s="72" t="s">
        <v>29</v>
      </c>
      <c r="H15" s="16" t="s">
        <v>104</v>
      </c>
      <c r="I15" s="15" t="s">
        <v>65</v>
      </c>
      <c r="J15" s="69"/>
    </row>
    <row r="16" spans="1:10" ht="17.25" customHeight="1">
      <c r="A16" s="111">
        <v>14</v>
      </c>
      <c r="B16" s="93">
        <v>15401</v>
      </c>
      <c r="C16" s="94" t="s">
        <v>1</v>
      </c>
      <c r="D16" s="72" t="s">
        <v>2</v>
      </c>
      <c r="E16" s="95" t="s">
        <v>172</v>
      </c>
      <c r="F16" s="71">
        <v>50</v>
      </c>
      <c r="G16" s="72" t="s">
        <v>29</v>
      </c>
      <c r="H16" s="16" t="s">
        <v>105</v>
      </c>
      <c r="I16" s="73" t="s">
        <v>65</v>
      </c>
      <c r="J16" s="69"/>
    </row>
    <row r="17" spans="1:10" ht="17.25" customHeight="1">
      <c r="A17" s="111">
        <v>15</v>
      </c>
      <c r="B17" s="93">
        <v>15404</v>
      </c>
      <c r="C17" s="94" t="s">
        <v>1</v>
      </c>
      <c r="D17" s="72" t="s">
        <v>2</v>
      </c>
      <c r="E17" s="95" t="s">
        <v>173</v>
      </c>
      <c r="F17" s="71">
        <v>40</v>
      </c>
      <c r="G17" s="72" t="s">
        <v>29</v>
      </c>
      <c r="H17" s="16">
        <v>2274</v>
      </c>
      <c r="I17" s="15" t="s">
        <v>65</v>
      </c>
      <c r="J17" s="69"/>
    </row>
    <row r="18" spans="1:10" ht="17.25" customHeight="1">
      <c r="A18" s="111">
        <v>16</v>
      </c>
      <c r="B18" s="93">
        <v>15404</v>
      </c>
      <c r="C18" s="94" t="s">
        <v>1</v>
      </c>
      <c r="D18" s="72" t="s">
        <v>8</v>
      </c>
      <c r="E18" s="95" t="s">
        <v>174</v>
      </c>
      <c r="F18" s="74">
        <v>80</v>
      </c>
      <c r="G18" s="75" t="s">
        <v>30</v>
      </c>
      <c r="H18" s="16">
        <v>1610</v>
      </c>
      <c r="I18" s="73" t="s">
        <v>65</v>
      </c>
      <c r="J18" s="69">
        <v>1</v>
      </c>
    </row>
    <row r="19" spans="1:10" ht="17.25" customHeight="1">
      <c r="A19" s="111">
        <v>17</v>
      </c>
      <c r="B19" s="93">
        <v>15405</v>
      </c>
      <c r="C19" s="94" t="s">
        <v>1</v>
      </c>
      <c r="D19" s="72" t="s">
        <v>8</v>
      </c>
      <c r="E19" s="95" t="s">
        <v>175</v>
      </c>
      <c r="F19" s="74">
        <v>100</v>
      </c>
      <c r="G19" s="75" t="s">
        <v>30</v>
      </c>
      <c r="H19" s="16">
        <v>3821</v>
      </c>
      <c r="I19" s="73" t="s">
        <v>40</v>
      </c>
      <c r="J19" s="69">
        <v>1</v>
      </c>
    </row>
    <row r="20" spans="1:10" ht="17.25" customHeight="1">
      <c r="A20" s="111">
        <v>18</v>
      </c>
      <c r="B20" s="93">
        <v>15406</v>
      </c>
      <c r="C20" s="94" t="s">
        <v>1</v>
      </c>
      <c r="D20" s="72" t="s">
        <v>2</v>
      </c>
      <c r="E20" s="95" t="s">
        <v>172</v>
      </c>
      <c r="F20" s="74">
        <v>90</v>
      </c>
      <c r="G20" s="75" t="s">
        <v>29</v>
      </c>
      <c r="H20" s="16">
        <v>2302</v>
      </c>
      <c r="I20" s="73" t="s">
        <v>65</v>
      </c>
      <c r="J20" s="69">
        <v>1</v>
      </c>
    </row>
    <row r="21" spans="1:10" ht="17.25" customHeight="1">
      <c r="A21" s="111">
        <v>19</v>
      </c>
      <c r="B21" s="93">
        <v>15408</v>
      </c>
      <c r="C21" s="94" t="s">
        <v>1</v>
      </c>
      <c r="D21" s="72" t="s">
        <v>8</v>
      </c>
      <c r="E21" s="95" t="s">
        <v>176</v>
      </c>
      <c r="F21" s="71">
        <v>30</v>
      </c>
      <c r="G21" s="72" t="s">
        <v>29</v>
      </c>
      <c r="H21" s="16">
        <v>2270</v>
      </c>
      <c r="I21" s="15" t="s">
        <v>65</v>
      </c>
      <c r="J21" s="69"/>
    </row>
    <row r="22" spans="1:10" ht="17.25" customHeight="1">
      <c r="A22" s="111">
        <v>20</v>
      </c>
      <c r="B22" s="93">
        <v>15417</v>
      </c>
      <c r="C22" s="94" t="s">
        <v>1</v>
      </c>
      <c r="D22" s="72" t="s">
        <v>2</v>
      </c>
      <c r="E22" s="95" t="s">
        <v>177</v>
      </c>
      <c r="F22" s="74">
        <v>70</v>
      </c>
      <c r="G22" s="75" t="s">
        <v>29</v>
      </c>
      <c r="H22" s="16">
        <v>2284</v>
      </c>
      <c r="I22" s="15" t="s">
        <v>65</v>
      </c>
      <c r="J22" s="69">
        <v>1</v>
      </c>
    </row>
    <row r="23" spans="1:10" ht="17.25" customHeight="1">
      <c r="A23" s="111">
        <v>21</v>
      </c>
      <c r="B23" s="93">
        <v>15419</v>
      </c>
      <c r="C23" s="94" t="s">
        <v>13</v>
      </c>
      <c r="D23" s="72" t="s">
        <v>12</v>
      </c>
      <c r="E23" s="95" t="s">
        <v>178</v>
      </c>
      <c r="F23" s="74">
        <v>100</v>
      </c>
      <c r="G23" s="75" t="s">
        <v>31</v>
      </c>
      <c r="H23" s="16">
        <v>2805</v>
      </c>
      <c r="I23" s="72" t="s">
        <v>38</v>
      </c>
      <c r="J23" s="69">
        <v>1</v>
      </c>
    </row>
    <row r="24" spans="1:10" ht="17.25" customHeight="1">
      <c r="A24" s="111">
        <v>22</v>
      </c>
      <c r="B24" s="93">
        <v>15422</v>
      </c>
      <c r="C24" s="94" t="s">
        <v>14</v>
      </c>
      <c r="D24" s="72" t="s">
        <v>12</v>
      </c>
      <c r="E24" s="95" t="s">
        <v>178</v>
      </c>
      <c r="F24" s="74">
        <v>100</v>
      </c>
      <c r="G24" s="75" t="s">
        <v>33</v>
      </c>
      <c r="H24" s="16">
        <v>6142</v>
      </c>
      <c r="I24" s="72" t="s">
        <v>38</v>
      </c>
      <c r="J24" s="69">
        <v>1</v>
      </c>
    </row>
    <row r="25" spans="1:10" ht="17.25" customHeight="1">
      <c r="A25" s="111">
        <v>23</v>
      </c>
      <c r="B25" s="93">
        <v>15426</v>
      </c>
      <c r="C25" s="94" t="s">
        <v>1</v>
      </c>
      <c r="D25" s="72" t="s">
        <v>12</v>
      </c>
      <c r="E25" s="95" t="s">
        <v>179</v>
      </c>
      <c r="F25" s="74">
        <v>60</v>
      </c>
      <c r="G25" s="75" t="s">
        <v>31</v>
      </c>
      <c r="H25" s="16" t="s">
        <v>106</v>
      </c>
      <c r="I25" s="71" t="s">
        <v>65</v>
      </c>
      <c r="J25" s="69">
        <v>1</v>
      </c>
    </row>
    <row r="26" spans="1:10" ht="17.25" customHeight="1">
      <c r="A26" s="111">
        <v>24</v>
      </c>
      <c r="B26" s="93">
        <v>15426</v>
      </c>
      <c r="C26" s="94" t="s">
        <v>1</v>
      </c>
      <c r="D26" s="72" t="s">
        <v>12</v>
      </c>
      <c r="E26" s="95" t="s">
        <v>180</v>
      </c>
      <c r="F26" s="71">
        <v>30</v>
      </c>
      <c r="G26" s="72" t="s">
        <v>31</v>
      </c>
      <c r="H26" s="16">
        <v>3661</v>
      </c>
      <c r="I26" s="71" t="s">
        <v>65</v>
      </c>
      <c r="J26" s="69"/>
    </row>
    <row r="27" spans="1:10" ht="17.25" customHeight="1">
      <c r="A27" s="111">
        <v>25</v>
      </c>
      <c r="B27" s="93">
        <v>15426</v>
      </c>
      <c r="C27" s="94" t="s">
        <v>1</v>
      </c>
      <c r="D27" s="72" t="s">
        <v>12</v>
      </c>
      <c r="E27" s="95" t="s">
        <v>180</v>
      </c>
      <c r="F27" s="71">
        <v>30</v>
      </c>
      <c r="G27" s="72" t="s">
        <v>31</v>
      </c>
      <c r="H27" s="16">
        <v>3439</v>
      </c>
      <c r="I27" s="71" t="s">
        <v>65</v>
      </c>
      <c r="J27" s="69"/>
    </row>
    <row r="28" spans="1:10" ht="17.25" customHeight="1">
      <c r="A28" s="111">
        <v>26</v>
      </c>
      <c r="B28" s="96">
        <v>15432</v>
      </c>
      <c r="C28" s="97" t="s">
        <v>15</v>
      </c>
      <c r="D28" s="79" t="s">
        <v>4</v>
      </c>
      <c r="E28" s="98" t="s">
        <v>181</v>
      </c>
      <c r="F28" s="74">
        <v>100</v>
      </c>
      <c r="G28" s="75" t="s">
        <v>33</v>
      </c>
      <c r="H28" s="76">
        <v>4040</v>
      </c>
      <c r="I28" s="78" t="s">
        <v>64</v>
      </c>
      <c r="J28" s="69">
        <v>1</v>
      </c>
    </row>
    <row r="29" spans="1:10" ht="17.25" customHeight="1">
      <c r="A29" s="111">
        <v>27</v>
      </c>
      <c r="B29" s="96">
        <v>15432</v>
      </c>
      <c r="C29" s="97" t="s">
        <v>16</v>
      </c>
      <c r="D29" s="79" t="s">
        <v>4</v>
      </c>
      <c r="E29" s="98" t="s">
        <v>181</v>
      </c>
      <c r="F29" s="74">
        <v>100</v>
      </c>
      <c r="G29" s="75" t="s">
        <v>33</v>
      </c>
      <c r="H29" s="76">
        <v>4119</v>
      </c>
      <c r="I29" s="78" t="s">
        <v>64</v>
      </c>
      <c r="J29" s="69">
        <v>1</v>
      </c>
    </row>
    <row r="30" spans="1:10" ht="17.25" customHeight="1">
      <c r="A30" s="111">
        <v>28</v>
      </c>
      <c r="B30" s="96">
        <v>15432</v>
      </c>
      <c r="C30" s="97" t="s">
        <v>17</v>
      </c>
      <c r="D30" s="79" t="s">
        <v>18</v>
      </c>
      <c r="E30" s="98" t="s">
        <v>182</v>
      </c>
      <c r="F30" s="74">
        <v>100</v>
      </c>
      <c r="G30" s="75" t="s">
        <v>33</v>
      </c>
      <c r="H30" s="76">
        <v>4129</v>
      </c>
      <c r="I30" s="78" t="s">
        <v>64</v>
      </c>
      <c r="J30" s="69">
        <v>1</v>
      </c>
    </row>
    <row r="31" spans="1:10" ht="17.25" customHeight="1">
      <c r="A31" s="111">
        <v>29</v>
      </c>
      <c r="B31" s="96">
        <v>15436</v>
      </c>
      <c r="C31" s="97" t="s">
        <v>1</v>
      </c>
      <c r="D31" s="79" t="s">
        <v>12</v>
      </c>
      <c r="E31" s="98" t="s">
        <v>183</v>
      </c>
      <c r="F31" s="80">
        <v>40</v>
      </c>
      <c r="G31" s="79" t="s">
        <v>31</v>
      </c>
      <c r="H31" s="76" t="s">
        <v>107</v>
      </c>
      <c r="I31" s="80" t="s">
        <v>65</v>
      </c>
      <c r="J31" s="69"/>
    </row>
    <row r="32" spans="1:10" ht="17.25" customHeight="1">
      <c r="A32" s="111">
        <v>30</v>
      </c>
      <c r="B32" s="96">
        <v>15436</v>
      </c>
      <c r="C32" s="97" t="s">
        <v>1</v>
      </c>
      <c r="D32" s="79" t="s">
        <v>12</v>
      </c>
      <c r="E32" s="98" t="s">
        <v>184</v>
      </c>
      <c r="F32" s="80">
        <v>50</v>
      </c>
      <c r="G32" s="79" t="s">
        <v>31</v>
      </c>
      <c r="H32" s="76" t="s">
        <v>108</v>
      </c>
      <c r="I32" s="80" t="s">
        <v>65</v>
      </c>
      <c r="J32" s="69"/>
    </row>
    <row r="33" spans="1:10" ht="17.25" customHeight="1">
      <c r="A33" s="111">
        <v>31</v>
      </c>
      <c r="B33" s="96">
        <v>15436</v>
      </c>
      <c r="C33" s="97" t="s">
        <v>1</v>
      </c>
      <c r="D33" s="79" t="s">
        <v>2</v>
      </c>
      <c r="E33" s="98" t="s">
        <v>185</v>
      </c>
      <c r="F33" s="80">
        <v>50</v>
      </c>
      <c r="G33" s="79" t="s">
        <v>29</v>
      </c>
      <c r="H33" s="76" t="s">
        <v>109</v>
      </c>
      <c r="I33" s="80" t="s">
        <v>65</v>
      </c>
      <c r="J33" s="69"/>
    </row>
    <row r="34" spans="1:10" ht="17.25" customHeight="1">
      <c r="A34" s="111">
        <v>32</v>
      </c>
      <c r="B34" s="96">
        <v>15440</v>
      </c>
      <c r="C34" s="97" t="s">
        <v>19</v>
      </c>
      <c r="D34" s="79" t="s">
        <v>18</v>
      </c>
      <c r="E34" s="98" t="s">
        <v>186</v>
      </c>
      <c r="F34" s="74">
        <v>100</v>
      </c>
      <c r="G34" s="75" t="s">
        <v>33</v>
      </c>
      <c r="H34" s="76">
        <v>2045</v>
      </c>
      <c r="I34" s="78" t="s">
        <v>64</v>
      </c>
      <c r="J34" s="69">
        <v>1</v>
      </c>
    </row>
    <row r="35" spans="1:10" ht="17.25" customHeight="1">
      <c r="A35" s="111">
        <v>33</v>
      </c>
      <c r="B35" s="96">
        <v>15442</v>
      </c>
      <c r="C35" s="97" t="s">
        <v>1</v>
      </c>
      <c r="D35" s="79" t="s">
        <v>8</v>
      </c>
      <c r="E35" s="98" t="s">
        <v>187</v>
      </c>
      <c r="F35" s="80">
        <v>30</v>
      </c>
      <c r="G35" s="79" t="s">
        <v>31</v>
      </c>
      <c r="H35" s="76">
        <v>2960</v>
      </c>
      <c r="I35" s="80" t="s">
        <v>65</v>
      </c>
      <c r="J35" s="69"/>
    </row>
    <row r="36" spans="1:10" ht="17.25" customHeight="1">
      <c r="A36" s="111">
        <v>34</v>
      </c>
      <c r="B36" s="96">
        <v>15443</v>
      </c>
      <c r="C36" s="97" t="s">
        <v>20</v>
      </c>
      <c r="D36" s="79" t="s">
        <v>18</v>
      </c>
      <c r="E36" s="98" t="s">
        <v>188</v>
      </c>
      <c r="F36" s="74">
        <v>85</v>
      </c>
      <c r="G36" s="75" t="s">
        <v>34</v>
      </c>
      <c r="H36" s="76" t="s">
        <v>110</v>
      </c>
      <c r="I36" s="78" t="s">
        <v>64</v>
      </c>
      <c r="J36" s="69">
        <v>1</v>
      </c>
    </row>
    <row r="37" spans="1:10" ht="17.25" customHeight="1">
      <c r="A37" s="111">
        <v>35</v>
      </c>
      <c r="B37" s="96">
        <v>15445</v>
      </c>
      <c r="C37" s="97" t="s">
        <v>1</v>
      </c>
      <c r="D37" s="79" t="s">
        <v>8</v>
      </c>
      <c r="E37" s="98" t="s">
        <v>189</v>
      </c>
      <c r="F37" s="80">
        <v>20</v>
      </c>
      <c r="G37" s="79" t="s">
        <v>29</v>
      </c>
      <c r="H37" s="76">
        <v>2336</v>
      </c>
      <c r="I37" s="80" t="s">
        <v>65</v>
      </c>
      <c r="J37" s="69"/>
    </row>
    <row r="38" spans="1:10" ht="17.25" customHeight="1">
      <c r="A38" s="111">
        <v>36</v>
      </c>
      <c r="B38" s="96">
        <v>15447</v>
      </c>
      <c r="C38" s="97" t="s">
        <v>21</v>
      </c>
      <c r="D38" s="79" t="s">
        <v>18</v>
      </c>
      <c r="E38" s="98" t="s">
        <v>190</v>
      </c>
      <c r="F38" s="74">
        <v>100</v>
      </c>
      <c r="G38" s="75" t="s">
        <v>33</v>
      </c>
      <c r="H38" s="76">
        <v>4869</v>
      </c>
      <c r="I38" s="78" t="s">
        <v>64</v>
      </c>
      <c r="J38" s="69">
        <v>1</v>
      </c>
    </row>
    <row r="39" spans="1:10" ht="17.25" customHeight="1">
      <c r="A39" s="111">
        <v>37</v>
      </c>
      <c r="B39" s="96">
        <v>15447</v>
      </c>
      <c r="C39" s="97" t="s">
        <v>1</v>
      </c>
      <c r="D39" s="79" t="s">
        <v>8</v>
      </c>
      <c r="E39" s="98" t="s">
        <v>191</v>
      </c>
      <c r="F39" s="80">
        <v>30</v>
      </c>
      <c r="G39" s="79" t="s">
        <v>31</v>
      </c>
      <c r="H39" s="76">
        <v>3637</v>
      </c>
      <c r="I39" s="80" t="s">
        <v>65</v>
      </c>
      <c r="J39" s="69"/>
    </row>
    <row r="40" spans="1:10" ht="17.25" customHeight="1">
      <c r="A40" s="111">
        <v>38</v>
      </c>
      <c r="B40" s="96">
        <v>15447</v>
      </c>
      <c r="C40" s="97" t="s">
        <v>1</v>
      </c>
      <c r="D40" s="79" t="s">
        <v>8</v>
      </c>
      <c r="E40" s="98" t="s">
        <v>191</v>
      </c>
      <c r="F40" s="80">
        <v>30</v>
      </c>
      <c r="G40" s="79" t="s">
        <v>35</v>
      </c>
      <c r="H40" s="76">
        <v>3306</v>
      </c>
      <c r="I40" s="80" t="s">
        <v>65</v>
      </c>
      <c r="J40" s="69"/>
    </row>
    <row r="41" spans="1:10" ht="17.25" customHeight="1">
      <c r="A41" s="111">
        <v>39</v>
      </c>
      <c r="B41" s="96">
        <v>15447</v>
      </c>
      <c r="C41" s="97" t="s">
        <v>1</v>
      </c>
      <c r="D41" s="79" t="s">
        <v>8</v>
      </c>
      <c r="E41" s="98" t="s">
        <v>192</v>
      </c>
      <c r="F41" s="74">
        <v>100</v>
      </c>
      <c r="G41" s="75" t="s">
        <v>29</v>
      </c>
      <c r="H41" s="76">
        <v>2291</v>
      </c>
      <c r="I41" s="77" t="s">
        <v>40</v>
      </c>
      <c r="J41" s="69">
        <v>1</v>
      </c>
    </row>
    <row r="42" spans="1:10" ht="17.25" customHeight="1">
      <c r="A42" s="111">
        <v>40</v>
      </c>
      <c r="B42" s="96">
        <v>15453</v>
      </c>
      <c r="C42" s="97" t="s">
        <v>1</v>
      </c>
      <c r="D42" s="79" t="s">
        <v>22</v>
      </c>
      <c r="E42" s="98" t="s">
        <v>193</v>
      </c>
      <c r="F42" s="80">
        <v>15</v>
      </c>
      <c r="G42" s="79" t="s">
        <v>34</v>
      </c>
      <c r="H42" s="76" t="s">
        <v>111</v>
      </c>
      <c r="I42" s="80" t="s">
        <v>65</v>
      </c>
      <c r="J42" s="69"/>
    </row>
    <row r="43" spans="1:10" ht="17.25" customHeight="1">
      <c r="A43" s="111">
        <v>41</v>
      </c>
      <c r="B43" s="96">
        <v>15454</v>
      </c>
      <c r="C43" s="97" t="s">
        <v>1</v>
      </c>
      <c r="D43" s="79" t="s">
        <v>23</v>
      </c>
      <c r="E43" s="98" t="s">
        <v>194</v>
      </c>
      <c r="F43" s="74">
        <v>65</v>
      </c>
      <c r="G43" s="75" t="s">
        <v>34</v>
      </c>
      <c r="H43" s="76" t="s">
        <v>112</v>
      </c>
      <c r="I43" s="80" t="s">
        <v>65</v>
      </c>
      <c r="J43" s="69">
        <v>1</v>
      </c>
    </row>
    <row r="44" spans="1:10" ht="17.25" customHeight="1">
      <c r="A44" s="111">
        <v>42</v>
      </c>
      <c r="B44" s="96">
        <v>15457</v>
      </c>
      <c r="C44" s="97" t="s">
        <v>1</v>
      </c>
      <c r="D44" s="79" t="s">
        <v>8</v>
      </c>
      <c r="E44" s="98" t="s">
        <v>195</v>
      </c>
      <c r="F44" s="80">
        <v>20</v>
      </c>
      <c r="G44" s="79" t="s">
        <v>31</v>
      </c>
      <c r="H44" s="76">
        <v>7664</v>
      </c>
      <c r="I44" s="80" t="s">
        <v>65</v>
      </c>
      <c r="J44" s="69"/>
    </row>
    <row r="45" spans="1:10" ht="17.25" customHeight="1">
      <c r="A45" s="111">
        <v>43</v>
      </c>
      <c r="B45" s="96">
        <v>15457</v>
      </c>
      <c r="C45" s="97" t="s">
        <v>1</v>
      </c>
      <c r="D45" s="79" t="s">
        <v>2</v>
      </c>
      <c r="E45" s="98" t="s">
        <v>196</v>
      </c>
      <c r="F45" s="74">
        <v>90</v>
      </c>
      <c r="G45" s="75" t="s">
        <v>31</v>
      </c>
      <c r="H45" s="76">
        <v>2800</v>
      </c>
      <c r="I45" s="80" t="s">
        <v>65</v>
      </c>
      <c r="J45" s="69">
        <v>1</v>
      </c>
    </row>
    <row r="46" spans="1:10" ht="17.25" customHeight="1">
      <c r="A46" s="111">
        <v>44</v>
      </c>
      <c r="B46" s="93">
        <v>15464</v>
      </c>
      <c r="C46" s="94" t="s">
        <v>1</v>
      </c>
      <c r="D46" s="72" t="s">
        <v>22</v>
      </c>
      <c r="E46" s="95" t="s">
        <v>197</v>
      </c>
      <c r="F46" s="81">
        <v>35</v>
      </c>
      <c r="G46" s="82" t="s">
        <v>36</v>
      </c>
      <c r="H46" s="16">
        <v>5571</v>
      </c>
      <c r="I46" s="71" t="s">
        <v>65</v>
      </c>
      <c r="J46" s="69"/>
    </row>
    <row r="47" spans="1:10" ht="17.25" customHeight="1">
      <c r="A47" s="111">
        <v>45</v>
      </c>
      <c r="B47" s="93">
        <v>15466</v>
      </c>
      <c r="C47" s="94" t="s">
        <v>1</v>
      </c>
      <c r="D47" s="72" t="s">
        <v>22</v>
      </c>
      <c r="E47" s="95" t="s">
        <v>198</v>
      </c>
      <c r="F47" s="71">
        <v>20</v>
      </c>
      <c r="G47" s="72" t="s">
        <v>31</v>
      </c>
      <c r="H47" s="16">
        <v>3474</v>
      </c>
      <c r="I47" s="71" t="s">
        <v>65</v>
      </c>
      <c r="J47" s="69"/>
    </row>
    <row r="48" spans="1:10" ht="17.25" customHeight="1">
      <c r="A48" s="111">
        <v>46</v>
      </c>
      <c r="B48" s="93">
        <v>15466</v>
      </c>
      <c r="C48" s="94" t="s">
        <v>24</v>
      </c>
      <c r="D48" s="72" t="s">
        <v>25</v>
      </c>
      <c r="E48" s="95" t="s">
        <v>199</v>
      </c>
      <c r="F48" s="74">
        <v>100</v>
      </c>
      <c r="G48" s="75" t="s">
        <v>37</v>
      </c>
      <c r="H48" s="16" t="s">
        <v>100</v>
      </c>
      <c r="I48" s="73" t="s">
        <v>40</v>
      </c>
      <c r="J48" s="69">
        <v>1</v>
      </c>
    </row>
    <row r="49" spans="1:10" ht="17.25" customHeight="1">
      <c r="A49" s="111">
        <v>47</v>
      </c>
      <c r="B49" s="93">
        <v>15466</v>
      </c>
      <c r="C49" s="94" t="s">
        <v>1</v>
      </c>
      <c r="D49" s="72" t="s">
        <v>2</v>
      </c>
      <c r="E49" s="95" t="s">
        <v>200</v>
      </c>
      <c r="F49" s="74">
        <v>90</v>
      </c>
      <c r="G49" s="75" t="s">
        <v>33</v>
      </c>
      <c r="H49" s="16">
        <v>3567</v>
      </c>
      <c r="I49" s="71" t="s">
        <v>65</v>
      </c>
      <c r="J49" s="69">
        <v>1</v>
      </c>
    </row>
    <row r="50" spans="1:10" ht="17.25" customHeight="1">
      <c r="A50" s="111">
        <v>48</v>
      </c>
      <c r="B50" s="93">
        <v>15468</v>
      </c>
      <c r="C50" s="94" t="s">
        <v>1</v>
      </c>
      <c r="D50" s="72" t="s">
        <v>22</v>
      </c>
      <c r="E50" s="95" t="s">
        <v>201</v>
      </c>
      <c r="F50" s="71">
        <v>35</v>
      </c>
      <c r="G50" s="72" t="s">
        <v>31</v>
      </c>
      <c r="H50" s="16">
        <v>5203</v>
      </c>
      <c r="I50" s="71" t="s">
        <v>65</v>
      </c>
      <c r="J50" s="69"/>
    </row>
    <row r="51" spans="1:10" ht="17.25" customHeight="1">
      <c r="A51" s="111">
        <v>49</v>
      </c>
      <c r="B51" s="93">
        <v>15469</v>
      </c>
      <c r="C51" s="94" t="s">
        <v>41</v>
      </c>
      <c r="D51" s="72" t="s">
        <v>8</v>
      </c>
      <c r="E51" s="94" t="s">
        <v>202</v>
      </c>
      <c r="F51" s="74">
        <v>100</v>
      </c>
      <c r="G51" s="75" t="s">
        <v>31</v>
      </c>
      <c r="H51" s="16" t="s">
        <v>63</v>
      </c>
      <c r="I51" s="72" t="s">
        <v>64</v>
      </c>
      <c r="J51" s="69">
        <v>1</v>
      </c>
    </row>
    <row r="52" spans="1:10" ht="17.25" customHeight="1">
      <c r="A52" s="111">
        <v>50</v>
      </c>
      <c r="B52" s="93">
        <v>15469</v>
      </c>
      <c r="C52" s="94" t="s">
        <v>42</v>
      </c>
      <c r="D52" s="72" t="s">
        <v>22</v>
      </c>
      <c r="E52" s="94" t="s">
        <v>203</v>
      </c>
      <c r="F52" s="74">
        <v>100</v>
      </c>
      <c r="G52" s="75" t="s">
        <v>31</v>
      </c>
      <c r="H52" s="16">
        <v>6319</v>
      </c>
      <c r="I52" s="72" t="s">
        <v>40</v>
      </c>
      <c r="J52" s="69">
        <v>1</v>
      </c>
    </row>
    <row r="53" spans="1:10" ht="17.25" customHeight="1">
      <c r="A53" s="111">
        <v>51</v>
      </c>
      <c r="B53" s="93">
        <v>15469</v>
      </c>
      <c r="C53" s="94" t="s">
        <v>1</v>
      </c>
      <c r="D53" s="72" t="s">
        <v>18</v>
      </c>
      <c r="E53" s="94" t="s">
        <v>204</v>
      </c>
      <c r="F53" s="71">
        <v>30</v>
      </c>
      <c r="G53" s="72" t="s">
        <v>33</v>
      </c>
      <c r="H53" s="16">
        <v>6212</v>
      </c>
      <c r="I53" s="72" t="s">
        <v>65</v>
      </c>
      <c r="J53" s="69"/>
    </row>
    <row r="54" spans="1:10" ht="17.25" customHeight="1">
      <c r="A54" s="111">
        <v>52</v>
      </c>
      <c r="B54" s="93">
        <v>15469</v>
      </c>
      <c r="C54" s="94" t="s">
        <v>1</v>
      </c>
      <c r="D54" s="72" t="s">
        <v>18</v>
      </c>
      <c r="E54" s="94" t="s">
        <v>205</v>
      </c>
      <c r="F54" s="71">
        <v>10</v>
      </c>
      <c r="G54" s="72" t="s">
        <v>33</v>
      </c>
      <c r="H54" s="16">
        <v>6444</v>
      </c>
      <c r="I54" s="72" t="s">
        <v>65</v>
      </c>
      <c r="J54" s="69"/>
    </row>
    <row r="55" spans="1:10" ht="17.25" customHeight="1">
      <c r="A55" s="111">
        <v>53</v>
      </c>
      <c r="B55" s="93">
        <v>15469</v>
      </c>
      <c r="C55" s="94" t="s">
        <v>43</v>
      </c>
      <c r="D55" s="72" t="s">
        <v>18</v>
      </c>
      <c r="E55" s="94" t="s">
        <v>206</v>
      </c>
      <c r="F55" s="74">
        <v>100</v>
      </c>
      <c r="G55" s="75" t="s">
        <v>33</v>
      </c>
      <c r="H55" s="16">
        <v>6367</v>
      </c>
      <c r="I55" s="72" t="s">
        <v>38</v>
      </c>
      <c r="J55" s="69">
        <v>1</v>
      </c>
    </row>
    <row r="56" spans="1:10" ht="17.25" customHeight="1">
      <c r="A56" s="111">
        <v>54</v>
      </c>
      <c r="B56" s="93">
        <v>15469</v>
      </c>
      <c r="C56" s="94" t="s">
        <v>1</v>
      </c>
      <c r="D56" s="72" t="s">
        <v>8</v>
      </c>
      <c r="E56" s="94" t="s">
        <v>207</v>
      </c>
      <c r="F56" s="71">
        <v>35</v>
      </c>
      <c r="G56" s="72" t="s">
        <v>33</v>
      </c>
      <c r="H56" s="16">
        <v>4833</v>
      </c>
      <c r="I56" s="72" t="s">
        <v>65</v>
      </c>
      <c r="J56" s="69"/>
    </row>
    <row r="57" spans="1:10" ht="17.25" customHeight="1">
      <c r="A57" s="111">
        <v>55</v>
      </c>
      <c r="B57" s="93">
        <v>15470</v>
      </c>
      <c r="C57" s="94" t="s">
        <v>1</v>
      </c>
      <c r="D57" s="72" t="s">
        <v>4</v>
      </c>
      <c r="E57" s="94" t="s">
        <v>204</v>
      </c>
      <c r="F57" s="71">
        <v>30</v>
      </c>
      <c r="G57" s="72" t="s">
        <v>33</v>
      </c>
      <c r="H57" s="16">
        <v>3709</v>
      </c>
      <c r="I57" s="72" t="s">
        <v>65</v>
      </c>
      <c r="J57" s="69"/>
    </row>
    <row r="58" spans="1:10" ht="17.25" customHeight="1">
      <c r="A58" s="111">
        <v>56</v>
      </c>
      <c r="B58" s="93">
        <v>15470</v>
      </c>
      <c r="C58" s="94" t="s">
        <v>44</v>
      </c>
      <c r="D58" s="72" t="s">
        <v>18</v>
      </c>
      <c r="E58" s="94" t="s">
        <v>208</v>
      </c>
      <c r="F58" s="74">
        <v>100</v>
      </c>
      <c r="G58" s="75" t="s">
        <v>66</v>
      </c>
      <c r="H58" s="16">
        <v>6090</v>
      </c>
      <c r="I58" s="72" t="s">
        <v>38</v>
      </c>
      <c r="J58" s="69">
        <v>1</v>
      </c>
    </row>
    <row r="59" spans="1:10" ht="17.25" customHeight="1">
      <c r="A59" s="111">
        <v>57</v>
      </c>
      <c r="B59" s="93">
        <v>15470</v>
      </c>
      <c r="C59" s="94" t="s">
        <v>45</v>
      </c>
      <c r="D59" s="72" t="s">
        <v>12</v>
      </c>
      <c r="E59" s="94" t="s">
        <v>209</v>
      </c>
      <c r="F59" s="74">
        <v>100</v>
      </c>
      <c r="G59" s="75" t="s">
        <v>34</v>
      </c>
      <c r="H59" s="16" t="s">
        <v>113</v>
      </c>
      <c r="I59" s="72" t="s">
        <v>38</v>
      </c>
      <c r="J59" s="69">
        <v>1</v>
      </c>
    </row>
    <row r="60" spans="1:10" ht="17.25" customHeight="1">
      <c r="A60" s="111">
        <v>58</v>
      </c>
      <c r="B60" s="93">
        <v>15471</v>
      </c>
      <c r="C60" s="94" t="s">
        <v>46</v>
      </c>
      <c r="D60" s="72" t="s">
        <v>18</v>
      </c>
      <c r="E60" s="94" t="s">
        <v>210</v>
      </c>
      <c r="F60" s="74">
        <v>100</v>
      </c>
      <c r="G60" s="75" t="s">
        <v>33</v>
      </c>
      <c r="H60" s="16">
        <v>6356</v>
      </c>
      <c r="I60" s="72" t="s">
        <v>39</v>
      </c>
      <c r="J60" s="69">
        <v>1</v>
      </c>
    </row>
    <row r="61" spans="1:10" ht="17.25" customHeight="1">
      <c r="A61" s="111">
        <v>59</v>
      </c>
      <c r="B61" s="93">
        <v>15471</v>
      </c>
      <c r="C61" s="94" t="s">
        <v>1</v>
      </c>
      <c r="D61" s="72" t="s">
        <v>47</v>
      </c>
      <c r="E61" s="94" t="s">
        <v>211</v>
      </c>
      <c r="F61" s="71">
        <v>10</v>
      </c>
      <c r="G61" s="72" t="s">
        <v>33</v>
      </c>
      <c r="H61" s="16">
        <v>3598</v>
      </c>
      <c r="I61" s="72" t="s">
        <v>65</v>
      </c>
      <c r="J61" s="69"/>
    </row>
    <row r="62" spans="1:10" ht="17.25" customHeight="1">
      <c r="A62" s="111">
        <v>60</v>
      </c>
      <c r="B62" s="93">
        <v>15472</v>
      </c>
      <c r="C62" s="94" t="s">
        <v>48</v>
      </c>
      <c r="D62" s="72" t="s">
        <v>18</v>
      </c>
      <c r="E62" s="94" t="s">
        <v>212</v>
      </c>
      <c r="F62" s="74">
        <v>100</v>
      </c>
      <c r="G62" s="75" t="s">
        <v>33</v>
      </c>
      <c r="H62" s="16">
        <v>7682</v>
      </c>
      <c r="I62" s="72" t="s">
        <v>64</v>
      </c>
      <c r="J62" s="69">
        <v>1</v>
      </c>
    </row>
    <row r="63" spans="1:10" ht="17.25" customHeight="1">
      <c r="A63" s="111">
        <v>61</v>
      </c>
      <c r="B63" s="93">
        <v>15472</v>
      </c>
      <c r="C63" s="94" t="s">
        <v>1</v>
      </c>
      <c r="D63" s="72" t="s">
        <v>18</v>
      </c>
      <c r="E63" s="94" t="s">
        <v>213</v>
      </c>
      <c r="F63" s="71">
        <v>40</v>
      </c>
      <c r="G63" s="72" t="s">
        <v>33</v>
      </c>
      <c r="H63" s="16">
        <v>3532</v>
      </c>
      <c r="I63" s="72" t="s">
        <v>65</v>
      </c>
      <c r="J63" s="69"/>
    </row>
    <row r="64" spans="1:10" ht="17.25" customHeight="1">
      <c r="A64" s="111">
        <v>62</v>
      </c>
      <c r="B64" s="93">
        <v>15472</v>
      </c>
      <c r="C64" s="94" t="s">
        <v>1</v>
      </c>
      <c r="D64" s="72" t="s">
        <v>2</v>
      </c>
      <c r="E64" s="94" t="s">
        <v>214</v>
      </c>
      <c r="F64" s="71">
        <v>30</v>
      </c>
      <c r="G64" s="72" t="s">
        <v>33</v>
      </c>
      <c r="H64" s="16">
        <v>3399</v>
      </c>
      <c r="I64" s="72" t="s">
        <v>65</v>
      </c>
      <c r="J64" s="69"/>
    </row>
    <row r="65" spans="1:10" ht="17.25" customHeight="1">
      <c r="A65" s="111">
        <v>63</v>
      </c>
      <c r="B65" s="93">
        <v>15472</v>
      </c>
      <c r="C65" s="94" t="s">
        <v>1</v>
      </c>
      <c r="D65" s="72" t="s">
        <v>22</v>
      </c>
      <c r="E65" s="94" t="s">
        <v>215</v>
      </c>
      <c r="F65" s="81">
        <v>10</v>
      </c>
      <c r="G65" s="82" t="s">
        <v>67</v>
      </c>
      <c r="H65" s="16" t="s">
        <v>114</v>
      </c>
      <c r="I65" s="72" t="s">
        <v>65</v>
      </c>
      <c r="J65" s="69"/>
    </row>
    <row r="66" spans="1:10" ht="17.25" customHeight="1">
      <c r="A66" s="111">
        <v>64</v>
      </c>
      <c r="B66" s="93">
        <v>15473</v>
      </c>
      <c r="C66" s="94" t="s">
        <v>1</v>
      </c>
      <c r="D66" s="72" t="s">
        <v>49</v>
      </c>
      <c r="E66" s="94" t="s">
        <v>216</v>
      </c>
      <c r="F66" s="71" t="s">
        <v>63</v>
      </c>
      <c r="G66" s="72" t="s">
        <v>68</v>
      </c>
      <c r="H66" s="16">
        <v>2271</v>
      </c>
      <c r="I66" s="72" t="s">
        <v>65</v>
      </c>
      <c r="J66" s="69"/>
    </row>
    <row r="67" spans="1:10" ht="17.25" customHeight="1">
      <c r="A67" s="111">
        <v>65</v>
      </c>
      <c r="B67" s="93">
        <v>15474</v>
      </c>
      <c r="C67" s="94" t="s">
        <v>1</v>
      </c>
      <c r="D67" s="72" t="s">
        <v>49</v>
      </c>
      <c r="E67" s="94" t="s">
        <v>217</v>
      </c>
      <c r="F67" s="75">
        <v>100</v>
      </c>
      <c r="G67" s="75" t="s">
        <v>29</v>
      </c>
      <c r="H67" s="16">
        <v>2285</v>
      </c>
      <c r="I67" s="72" t="s">
        <v>40</v>
      </c>
      <c r="J67" s="69">
        <v>1</v>
      </c>
    </row>
    <row r="68" spans="1:10" ht="17.25" customHeight="1">
      <c r="A68" s="111">
        <v>66</v>
      </c>
      <c r="B68" s="93">
        <v>15474</v>
      </c>
      <c r="C68" s="94" t="s">
        <v>1</v>
      </c>
      <c r="D68" s="72" t="s">
        <v>22</v>
      </c>
      <c r="E68" s="94" t="s">
        <v>218</v>
      </c>
      <c r="F68" s="74">
        <v>100</v>
      </c>
      <c r="G68" s="75" t="s">
        <v>33</v>
      </c>
      <c r="H68" s="16">
        <v>3426</v>
      </c>
      <c r="I68" s="72" t="s">
        <v>40</v>
      </c>
      <c r="J68" s="69">
        <v>1</v>
      </c>
    </row>
    <row r="69" spans="1:10" ht="17.25" customHeight="1">
      <c r="A69" s="111">
        <v>67</v>
      </c>
      <c r="B69" s="93">
        <v>15476</v>
      </c>
      <c r="C69" s="94" t="s">
        <v>50</v>
      </c>
      <c r="D69" s="72" t="s">
        <v>8</v>
      </c>
      <c r="E69" s="94" t="s">
        <v>62</v>
      </c>
      <c r="F69" s="83"/>
      <c r="G69" s="71"/>
      <c r="H69" s="16" t="s">
        <v>65</v>
      </c>
      <c r="I69" s="72" t="s">
        <v>39</v>
      </c>
      <c r="J69" s="69"/>
    </row>
    <row r="70" spans="1:10" ht="17.25" customHeight="1">
      <c r="A70" s="111">
        <v>68</v>
      </c>
      <c r="B70" s="93">
        <v>15478</v>
      </c>
      <c r="C70" s="94" t="s">
        <v>1</v>
      </c>
      <c r="D70" s="72" t="s">
        <v>4</v>
      </c>
      <c r="E70" s="94" t="s">
        <v>219</v>
      </c>
      <c r="F70" s="74">
        <v>80</v>
      </c>
      <c r="G70" s="75" t="s">
        <v>33</v>
      </c>
      <c r="H70" s="16">
        <v>5012</v>
      </c>
      <c r="I70" s="72" t="s">
        <v>65</v>
      </c>
      <c r="J70" s="69">
        <v>1</v>
      </c>
    </row>
    <row r="71" spans="1:10" ht="17.25" customHeight="1">
      <c r="A71" s="111">
        <v>69</v>
      </c>
      <c r="B71" s="93">
        <v>15478</v>
      </c>
      <c r="C71" s="94" t="s">
        <v>1</v>
      </c>
      <c r="D71" s="72" t="s">
        <v>18</v>
      </c>
      <c r="E71" s="94" t="s">
        <v>220</v>
      </c>
      <c r="F71" s="71">
        <v>40</v>
      </c>
      <c r="G71" s="72" t="s">
        <v>33</v>
      </c>
      <c r="H71" s="16">
        <v>6187</v>
      </c>
      <c r="I71" s="72" t="s">
        <v>65</v>
      </c>
      <c r="J71" s="69"/>
    </row>
    <row r="72" spans="1:10" ht="17.25" customHeight="1">
      <c r="A72" s="111">
        <v>70</v>
      </c>
      <c r="B72" s="93">
        <v>15478</v>
      </c>
      <c r="C72" s="94" t="s">
        <v>1</v>
      </c>
      <c r="D72" s="72" t="s">
        <v>47</v>
      </c>
      <c r="E72" s="94" t="s">
        <v>221</v>
      </c>
      <c r="F72" s="71">
        <v>45</v>
      </c>
      <c r="G72" s="72" t="s">
        <v>33</v>
      </c>
      <c r="H72" s="16">
        <v>2944</v>
      </c>
      <c r="I72" s="72" t="s">
        <v>65</v>
      </c>
      <c r="J72" s="69"/>
    </row>
    <row r="73" spans="1:10" ht="17.25" customHeight="1">
      <c r="A73" s="111">
        <v>71</v>
      </c>
      <c r="B73" s="93">
        <v>15478</v>
      </c>
      <c r="C73" s="94" t="s">
        <v>1</v>
      </c>
      <c r="D73" s="72" t="s">
        <v>49</v>
      </c>
      <c r="E73" s="94" t="s">
        <v>222</v>
      </c>
      <c r="F73" s="71">
        <v>10</v>
      </c>
      <c r="G73" s="72" t="s">
        <v>69</v>
      </c>
      <c r="H73" s="16">
        <v>2426</v>
      </c>
      <c r="I73" s="72" t="s">
        <v>65</v>
      </c>
      <c r="J73" s="69"/>
    </row>
    <row r="74" spans="1:10" ht="17.25" customHeight="1">
      <c r="A74" s="111">
        <v>72</v>
      </c>
      <c r="B74" s="93">
        <v>15479</v>
      </c>
      <c r="C74" s="94" t="s">
        <v>1</v>
      </c>
      <c r="D74" s="72" t="s">
        <v>2</v>
      </c>
      <c r="E74" s="94" t="s">
        <v>223</v>
      </c>
      <c r="F74" s="71">
        <v>40</v>
      </c>
      <c r="G74" s="72" t="s">
        <v>33</v>
      </c>
      <c r="H74" s="16">
        <v>6484</v>
      </c>
      <c r="I74" s="72" t="s">
        <v>65</v>
      </c>
      <c r="J74" s="69"/>
    </row>
    <row r="75" spans="1:10" ht="17.25" customHeight="1">
      <c r="A75" s="111">
        <v>73</v>
      </c>
      <c r="B75" s="93">
        <v>15482</v>
      </c>
      <c r="C75" s="94" t="s">
        <v>1</v>
      </c>
      <c r="D75" s="72" t="s">
        <v>22</v>
      </c>
      <c r="E75" s="94" t="s">
        <v>224</v>
      </c>
      <c r="F75" s="71">
        <v>40</v>
      </c>
      <c r="G75" s="72" t="s">
        <v>33</v>
      </c>
      <c r="H75" s="16">
        <v>5203</v>
      </c>
      <c r="I75" s="72" t="s">
        <v>65</v>
      </c>
      <c r="J75" s="69"/>
    </row>
    <row r="76" spans="1:10" ht="17.25" customHeight="1">
      <c r="A76" s="111">
        <v>74</v>
      </c>
      <c r="B76" s="93">
        <v>15482</v>
      </c>
      <c r="C76" s="94" t="s">
        <v>1</v>
      </c>
      <c r="D76" s="72" t="s">
        <v>18</v>
      </c>
      <c r="E76" s="94" t="s">
        <v>224</v>
      </c>
      <c r="F76" s="71">
        <v>25</v>
      </c>
      <c r="G76" s="72" t="s">
        <v>33</v>
      </c>
      <c r="H76" s="16">
        <v>6437</v>
      </c>
      <c r="I76" s="72" t="s">
        <v>65</v>
      </c>
      <c r="J76" s="69"/>
    </row>
    <row r="77" spans="1:10" ht="17.25" customHeight="1">
      <c r="A77" s="111">
        <v>75</v>
      </c>
      <c r="B77" s="93">
        <v>15482</v>
      </c>
      <c r="C77" s="94" t="s">
        <v>51</v>
      </c>
      <c r="D77" s="72" t="s">
        <v>18</v>
      </c>
      <c r="E77" s="94" t="s">
        <v>224</v>
      </c>
      <c r="F77" s="74">
        <v>100</v>
      </c>
      <c r="G77" s="75" t="s">
        <v>33</v>
      </c>
      <c r="H77" s="16">
        <v>1346</v>
      </c>
      <c r="I77" s="72" t="s">
        <v>39</v>
      </c>
      <c r="J77" s="69">
        <v>1</v>
      </c>
    </row>
    <row r="78" spans="1:10" ht="17.25" customHeight="1">
      <c r="A78" s="111">
        <v>76</v>
      </c>
      <c r="B78" s="93">
        <v>15482</v>
      </c>
      <c r="C78" s="94" t="s">
        <v>1</v>
      </c>
      <c r="D78" s="72" t="s">
        <v>2</v>
      </c>
      <c r="E78" s="94" t="s">
        <v>220</v>
      </c>
      <c r="F78" s="71">
        <v>30</v>
      </c>
      <c r="G78" s="72" t="s">
        <v>33</v>
      </c>
      <c r="H78" s="16">
        <v>5919</v>
      </c>
      <c r="I78" s="72" t="s">
        <v>65</v>
      </c>
      <c r="J78" s="69"/>
    </row>
    <row r="79" spans="1:10" ht="17.25" customHeight="1">
      <c r="A79" s="111">
        <v>77</v>
      </c>
      <c r="B79" s="93">
        <v>15483</v>
      </c>
      <c r="C79" s="94" t="s">
        <v>52</v>
      </c>
      <c r="D79" s="72" t="s">
        <v>4</v>
      </c>
      <c r="E79" s="94" t="s">
        <v>225</v>
      </c>
      <c r="F79" s="74">
        <v>85</v>
      </c>
      <c r="G79" s="75" t="s">
        <v>33</v>
      </c>
      <c r="H79" s="16">
        <v>5028</v>
      </c>
      <c r="I79" s="72" t="s">
        <v>39</v>
      </c>
      <c r="J79" s="69">
        <v>1</v>
      </c>
    </row>
    <row r="80" spans="1:10" ht="17.25" customHeight="1">
      <c r="A80" s="111">
        <v>78</v>
      </c>
      <c r="B80" s="93">
        <v>15483</v>
      </c>
      <c r="C80" s="94" t="s">
        <v>53</v>
      </c>
      <c r="D80" s="72" t="s">
        <v>25</v>
      </c>
      <c r="E80" s="94" t="s">
        <v>226</v>
      </c>
      <c r="F80" s="74">
        <v>60</v>
      </c>
      <c r="G80" s="75" t="s">
        <v>34</v>
      </c>
      <c r="H80" s="16">
        <v>1189</v>
      </c>
      <c r="I80" s="72" t="s">
        <v>39</v>
      </c>
      <c r="J80" s="69">
        <v>1</v>
      </c>
    </row>
    <row r="81" spans="1:10" ht="17.25" customHeight="1">
      <c r="A81" s="111">
        <v>79</v>
      </c>
      <c r="B81" s="93">
        <v>15483</v>
      </c>
      <c r="C81" s="94" t="s">
        <v>1</v>
      </c>
      <c r="D81" s="72" t="s">
        <v>47</v>
      </c>
      <c r="E81" s="94" t="s">
        <v>227</v>
      </c>
      <c r="F81" s="71">
        <v>30</v>
      </c>
      <c r="G81" s="72" t="s">
        <v>33</v>
      </c>
      <c r="H81" s="16">
        <v>6097</v>
      </c>
      <c r="I81" s="72" t="s">
        <v>65</v>
      </c>
      <c r="J81" s="69"/>
    </row>
    <row r="82" spans="1:10" ht="17.25" customHeight="1">
      <c r="A82" s="111">
        <v>80</v>
      </c>
      <c r="B82" s="93">
        <v>15484</v>
      </c>
      <c r="C82" s="94" t="s">
        <v>54</v>
      </c>
      <c r="D82" s="72" t="s">
        <v>25</v>
      </c>
      <c r="E82" s="94" t="s">
        <v>228</v>
      </c>
      <c r="F82" s="74">
        <v>100</v>
      </c>
      <c r="G82" s="75" t="s">
        <v>34</v>
      </c>
      <c r="H82" s="16" t="s">
        <v>115</v>
      </c>
      <c r="I82" s="72" t="s">
        <v>38</v>
      </c>
      <c r="J82" s="69">
        <v>1</v>
      </c>
    </row>
    <row r="83" spans="1:10" ht="17.25" customHeight="1">
      <c r="A83" s="111">
        <v>81</v>
      </c>
      <c r="B83" s="93">
        <v>15484</v>
      </c>
      <c r="C83" s="94" t="s">
        <v>1</v>
      </c>
      <c r="D83" s="72" t="s">
        <v>25</v>
      </c>
      <c r="E83" s="94" t="s">
        <v>229</v>
      </c>
      <c r="F83" s="74">
        <v>100</v>
      </c>
      <c r="G83" s="75" t="s">
        <v>34</v>
      </c>
      <c r="H83" s="16" t="s">
        <v>116</v>
      </c>
      <c r="I83" s="72" t="s">
        <v>40</v>
      </c>
      <c r="J83" s="69">
        <v>1</v>
      </c>
    </row>
    <row r="84" spans="1:10" ht="17.25" customHeight="1">
      <c r="A84" s="111">
        <v>82</v>
      </c>
      <c r="B84" s="93">
        <v>15484</v>
      </c>
      <c r="C84" s="94" t="s">
        <v>1</v>
      </c>
      <c r="D84" s="72" t="s">
        <v>25</v>
      </c>
      <c r="E84" s="94" t="s">
        <v>230</v>
      </c>
      <c r="F84" s="74">
        <v>100</v>
      </c>
      <c r="G84" s="75" t="s">
        <v>34</v>
      </c>
      <c r="H84" s="16" t="s">
        <v>117</v>
      </c>
      <c r="I84" s="72" t="s">
        <v>40</v>
      </c>
      <c r="J84" s="69">
        <v>1</v>
      </c>
    </row>
    <row r="85" spans="1:10" ht="17.25" customHeight="1">
      <c r="A85" s="111">
        <v>83</v>
      </c>
      <c r="B85" s="93">
        <v>15484</v>
      </c>
      <c r="C85" s="94" t="s">
        <v>55</v>
      </c>
      <c r="D85" s="72" t="s">
        <v>56</v>
      </c>
      <c r="E85" s="94" t="s">
        <v>231</v>
      </c>
      <c r="F85" s="74">
        <v>100</v>
      </c>
      <c r="G85" s="75" t="s">
        <v>34</v>
      </c>
      <c r="H85" s="16" t="s">
        <v>118</v>
      </c>
      <c r="I85" s="72" t="s">
        <v>38</v>
      </c>
      <c r="J85" s="69">
        <v>1</v>
      </c>
    </row>
    <row r="86" spans="1:10" ht="17.25" customHeight="1">
      <c r="A86" s="111">
        <v>84</v>
      </c>
      <c r="B86" s="93">
        <v>15486</v>
      </c>
      <c r="C86" s="94" t="s">
        <v>1</v>
      </c>
      <c r="D86" s="72" t="s">
        <v>47</v>
      </c>
      <c r="E86" s="94" t="s">
        <v>232</v>
      </c>
      <c r="F86" s="71">
        <v>30</v>
      </c>
      <c r="G86" s="72" t="s">
        <v>33</v>
      </c>
      <c r="H86" s="16">
        <v>6038</v>
      </c>
      <c r="I86" s="72" t="s">
        <v>65</v>
      </c>
      <c r="J86" s="69"/>
    </row>
    <row r="87" spans="1:10" ht="17.25" customHeight="1">
      <c r="A87" s="111">
        <v>85</v>
      </c>
      <c r="B87" s="93">
        <v>15487</v>
      </c>
      <c r="C87" s="94" t="s">
        <v>1</v>
      </c>
      <c r="D87" s="72" t="s">
        <v>18</v>
      </c>
      <c r="E87" s="94" t="s">
        <v>233</v>
      </c>
      <c r="F87" s="71">
        <v>30</v>
      </c>
      <c r="G87" s="72" t="s">
        <v>33</v>
      </c>
      <c r="H87" s="16">
        <v>1998</v>
      </c>
      <c r="I87" s="72" t="s">
        <v>65</v>
      </c>
      <c r="J87" s="69"/>
    </row>
    <row r="88" spans="1:10" ht="17.25" customHeight="1">
      <c r="A88" s="111">
        <v>86</v>
      </c>
      <c r="B88" s="93">
        <v>15487</v>
      </c>
      <c r="C88" s="94" t="s">
        <v>1</v>
      </c>
      <c r="D88" s="72" t="s">
        <v>56</v>
      </c>
      <c r="E88" s="94" t="s">
        <v>234</v>
      </c>
      <c r="F88" s="71">
        <v>45</v>
      </c>
      <c r="G88" s="72" t="s">
        <v>34</v>
      </c>
      <c r="H88" s="16" t="s">
        <v>119</v>
      </c>
      <c r="I88" s="72" t="s">
        <v>65</v>
      </c>
      <c r="J88" s="69"/>
    </row>
    <row r="89" spans="1:10" ht="17.25" customHeight="1">
      <c r="A89" s="111">
        <v>87</v>
      </c>
      <c r="B89" s="93">
        <v>15491</v>
      </c>
      <c r="C89" s="94" t="s">
        <v>1</v>
      </c>
      <c r="D89" s="72" t="s">
        <v>4</v>
      </c>
      <c r="E89" s="94" t="s">
        <v>235</v>
      </c>
      <c r="F89" s="71">
        <v>40</v>
      </c>
      <c r="G89" s="72" t="s">
        <v>33</v>
      </c>
      <c r="H89" s="16">
        <v>3347</v>
      </c>
      <c r="I89" s="72" t="s">
        <v>65</v>
      </c>
      <c r="J89" s="69"/>
    </row>
    <row r="90" spans="1:10" ht="17.25" customHeight="1">
      <c r="A90" s="111">
        <v>88</v>
      </c>
      <c r="B90" s="96">
        <v>15502</v>
      </c>
      <c r="C90" s="97" t="s">
        <v>1</v>
      </c>
      <c r="D90" s="79" t="s">
        <v>8</v>
      </c>
      <c r="E90" s="97" t="s">
        <v>236</v>
      </c>
      <c r="F90" s="80">
        <v>30</v>
      </c>
      <c r="G90" s="79" t="s">
        <v>33</v>
      </c>
      <c r="H90" s="76">
        <v>6399</v>
      </c>
      <c r="I90" s="79" t="s">
        <v>65</v>
      </c>
      <c r="J90" s="69"/>
    </row>
    <row r="91" spans="1:10" ht="17.25" customHeight="1">
      <c r="A91" s="111">
        <v>89</v>
      </c>
      <c r="B91" s="96">
        <v>15502</v>
      </c>
      <c r="C91" s="97" t="s">
        <v>57</v>
      </c>
      <c r="D91" s="79" t="s">
        <v>47</v>
      </c>
      <c r="E91" s="97" t="s">
        <v>237</v>
      </c>
      <c r="F91" s="74">
        <v>100</v>
      </c>
      <c r="G91" s="75" t="s">
        <v>33</v>
      </c>
      <c r="H91" s="76">
        <v>5381</v>
      </c>
      <c r="I91" s="79" t="s">
        <v>38</v>
      </c>
      <c r="J91" s="69">
        <v>1</v>
      </c>
    </row>
    <row r="92" spans="1:10" ht="17.25" customHeight="1">
      <c r="A92" s="111">
        <v>90</v>
      </c>
      <c r="B92" s="96" t="s">
        <v>77</v>
      </c>
      <c r="C92" s="97" t="s">
        <v>58</v>
      </c>
      <c r="D92" s="79" t="s">
        <v>23</v>
      </c>
      <c r="E92" s="97" t="s">
        <v>238</v>
      </c>
      <c r="F92" s="74">
        <v>100</v>
      </c>
      <c r="G92" s="75" t="s">
        <v>34</v>
      </c>
      <c r="H92" s="76" t="s">
        <v>120</v>
      </c>
      <c r="I92" s="79" t="s">
        <v>64</v>
      </c>
      <c r="J92" s="69">
        <v>1</v>
      </c>
    </row>
    <row r="93" spans="1:10" ht="17.25" customHeight="1">
      <c r="A93" s="111">
        <v>91</v>
      </c>
      <c r="B93" s="96" t="s">
        <v>78</v>
      </c>
      <c r="C93" s="97" t="s">
        <v>59</v>
      </c>
      <c r="D93" s="79" t="s">
        <v>47</v>
      </c>
      <c r="E93" s="97" t="s">
        <v>239</v>
      </c>
      <c r="F93" s="74">
        <v>100</v>
      </c>
      <c r="G93" s="75" t="s">
        <v>33</v>
      </c>
      <c r="H93" s="76">
        <v>6437</v>
      </c>
      <c r="I93" s="79" t="s">
        <v>38</v>
      </c>
      <c r="J93" s="69">
        <v>1</v>
      </c>
    </row>
    <row r="94" spans="1:10" ht="17.25" customHeight="1">
      <c r="A94" s="111">
        <v>92</v>
      </c>
      <c r="B94" s="96" t="s">
        <v>78</v>
      </c>
      <c r="C94" s="97" t="s">
        <v>60</v>
      </c>
      <c r="D94" s="79" t="s">
        <v>47</v>
      </c>
      <c r="E94" s="97" t="s">
        <v>240</v>
      </c>
      <c r="F94" s="74">
        <v>100</v>
      </c>
      <c r="G94" s="75" t="s">
        <v>33</v>
      </c>
      <c r="H94" s="76">
        <v>3506</v>
      </c>
      <c r="I94" s="79" t="s">
        <v>64</v>
      </c>
      <c r="J94" s="69">
        <v>1</v>
      </c>
    </row>
    <row r="95" spans="1:10" ht="17.25" customHeight="1">
      <c r="A95" s="111">
        <v>93</v>
      </c>
      <c r="B95" s="96" t="s">
        <v>79</v>
      </c>
      <c r="C95" s="97" t="s">
        <v>1</v>
      </c>
      <c r="D95" s="79" t="s">
        <v>4</v>
      </c>
      <c r="E95" s="97" t="s">
        <v>241</v>
      </c>
      <c r="F95" s="80">
        <v>25</v>
      </c>
      <c r="G95" s="79" t="s">
        <v>33</v>
      </c>
      <c r="H95" s="76">
        <v>3341</v>
      </c>
      <c r="I95" s="79" t="s">
        <v>65</v>
      </c>
      <c r="J95" s="69"/>
    </row>
    <row r="96" spans="1:10" ht="17.25" customHeight="1">
      <c r="A96" s="111">
        <v>94</v>
      </c>
      <c r="B96" s="96">
        <v>15505</v>
      </c>
      <c r="C96" s="97" t="s">
        <v>1</v>
      </c>
      <c r="D96" s="79" t="s">
        <v>47</v>
      </c>
      <c r="E96" s="97" t="s">
        <v>241</v>
      </c>
      <c r="F96" s="80">
        <v>25</v>
      </c>
      <c r="G96" s="79" t="s">
        <v>33</v>
      </c>
      <c r="H96" s="76">
        <v>2799</v>
      </c>
      <c r="I96" s="79" t="s">
        <v>65</v>
      </c>
      <c r="J96" s="69"/>
    </row>
    <row r="97" spans="1:10" ht="17.25" customHeight="1">
      <c r="A97" s="111">
        <v>95</v>
      </c>
      <c r="B97" s="96">
        <v>15506</v>
      </c>
      <c r="C97" s="97" t="s">
        <v>1</v>
      </c>
      <c r="D97" s="79" t="s">
        <v>23</v>
      </c>
      <c r="E97" s="97" t="s">
        <v>242</v>
      </c>
      <c r="F97" s="74">
        <v>100</v>
      </c>
      <c r="G97" s="75" t="s">
        <v>34</v>
      </c>
      <c r="H97" s="76" t="s">
        <v>121</v>
      </c>
      <c r="I97" s="79" t="s">
        <v>40</v>
      </c>
      <c r="J97" s="69">
        <v>1</v>
      </c>
    </row>
    <row r="98" spans="1:10" ht="17.25" customHeight="1">
      <c r="A98" s="111">
        <v>96</v>
      </c>
      <c r="B98" s="96">
        <v>15507</v>
      </c>
      <c r="C98" s="97" t="s">
        <v>1</v>
      </c>
      <c r="D98" s="79" t="s">
        <v>4</v>
      </c>
      <c r="E98" s="97" t="s">
        <v>243</v>
      </c>
      <c r="F98" s="80">
        <v>40</v>
      </c>
      <c r="G98" s="79" t="s">
        <v>33</v>
      </c>
      <c r="H98" s="76">
        <v>3232</v>
      </c>
      <c r="I98" s="79" t="s">
        <v>65</v>
      </c>
      <c r="J98" s="69"/>
    </row>
    <row r="99" spans="1:10" ht="17.25" customHeight="1">
      <c r="A99" s="111">
        <v>97</v>
      </c>
      <c r="B99" s="96">
        <v>15512</v>
      </c>
      <c r="C99" s="97" t="s">
        <v>1</v>
      </c>
      <c r="D99" s="79" t="s">
        <v>4</v>
      </c>
      <c r="E99" s="97" t="s">
        <v>244</v>
      </c>
      <c r="F99" s="80">
        <v>15</v>
      </c>
      <c r="G99" s="79" t="s">
        <v>33</v>
      </c>
      <c r="H99" s="76">
        <v>1976</v>
      </c>
      <c r="I99" s="79" t="s">
        <v>65</v>
      </c>
      <c r="J99" s="69"/>
    </row>
    <row r="100" spans="1:10" ht="17.25" customHeight="1">
      <c r="A100" s="111">
        <v>98</v>
      </c>
      <c r="B100" s="96">
        <v>15516</v>
      </c>
      <c r="C100" s="97" t="s">
        <v>1</v>
      </c>
      <c r="D100" s="79" t="s">
        <v>23</v>
      </c>
      <c r="E100" s="97" t="s">
        <v>245</v>
      </c>
      <c r="F100" s="74">
        <v>100</v>
      </c>
      <c r="G100" s="75" t="s">
        <v>34</v>
      </c>
      <c r="H100" s="76" t="s">
        <v>122</v>
      </c>
      <c r="I100" s="79" t="s">
        <v>40</v>
      </c>
      <c r="J100" s="69">
        <v>1</v>
      </c>
    </row>
    <row r="101" spans="1:10" ht="17.25" customHeight="1">
      <c r="A101" s="111">
        <v>99</v>
      </c>
      <c r="B101" s="96">
        <v>15520</v>
      </c>
      <c r="C101" s="97" t="s">
        <v>61</v>
      </c>
      <c r="D101" s="79" t="s">
        <v>56</v>
      </c>
      <c r="E101" s="97" t="s">
        <v>246</v>
      </c>
      <c r="F101" s="74">
        <v>100</v>
      </c>
      <c r="G101" s="75" t="s">
        <v>37</v>
      </c>
      <c r="H101" s="76" t="s">
        <v>123</v>
      </c>
      <c r="I101" s="79" t="s">
        <v>39</v>
      </c>
      <c r="J101" s="69">
        <v>1</v>
      </c>
    </row>
    <row r="102" spans="1:10" ht="17.25" customHeight="1">
      <c r="A102" s="111">
        <v>100</v>
      </c>
      <c r="B102" s="96">
        <v>15520</v>
      </c>
      <c r="C102" s="97" t="s">
        <v>1</v>
      </c>
      <c r="D102" s="79" t="s">
        <v>23</v>
      </c>
      <c r="E102" s="97" t="s">
        <v>247</v>
      </c>
      <c r="F102" s="74">
        <v>100</v>
      </c>
      <c r="G102" s="75" t="s">
        <v>70</v>
      </c>
      <c r="H102" s="76" t="s">
        <v>124</v>
      </c>
      <c r="I102" s="79" t="s">
        <v>40</v>
      </c>
      <c r="J102" s="69">
        <v>1</v>
      </c>
    </row>
    <row r="103" spans="1:10" ht="17.25" customHeight="1">
      <c r="A103" s="111">
        <v>101</v>
      </c>
      <c r="B103" s="96">
        <v>15520</v>
      </c>
      <c r="C103" s="97" t="s">
        <v>1</v>
      </c>
      <c r="D103" s="79" t="s">
        <v>23</v>
      </c>
      <c r="E103" s="97" t="s">
        <v>248</v>
      </c>
      <c r="F103" s="74">
        <v>100</v>
      </c>
      <c r="G103" s="75" t="s">
        <v>34</v>
      </c>
      <c r="H103" s="76" t="s">
        <v>125</v>
      </c>
      <c r="I103" s="79" t="s">
        <v>40</v>
      </c>
      <c r="J103" s="69">
        <v>1</v>
      </c>
    </row>
    <row r="104" spans="1:10" ht="17.25" customHeight="1">
      <c r="A104" s="111">
        <v>102</v>
      </c>
      <c r="B104" s="96">
        <v>15520</v>
      </c>
      <c r="C104" s="97" t="s">
        <v>1</v>
      </c>
      <c r="D104" s="79" t="s">
        <v>2</v>
      </c>
      <c r="E104" s="97" t="s">
        <v>249</v>
      </c>
      <c r="F104" s="80">
        <v>30</v>
      </c>
      <c r="G104" s="79" t="s">
        <v>31</v>
      </c>
      <c r="H104" s="76">
        <v>3336</v>
      </c>
      <c r="I104" s="79" t="s">
        <v>65</v>
      </c>
      <c r="J104" s="69"/>
    </row>
    <row r="105" spans="1:10" ht="17.25" customHeight="1">
      <c r="A105" s="111">
        <v>103</v>
      </c>
      <c r="B105" s="96">
        <v>15521</v>
      </c>
      <c r="C105" s="97" t="s">
        <v>1</v>
      </c>
      <c r="D105" s="79" t="s">
        <v>49</v>
      </c>
      <c r="E105" s="97" t="s">
        <v>250</v>
      </c>
      <c r="F105" s="74">
        <v>100</v>
      </c>
      <c r="G105" s="75" t="s">
        <v>29</v>
      </c>
      <c r="H105" s="76" t="s">
        <v>126</v>
      </c>
      <c r="I105" s="79" t="s">
        <v>40</v>
      </c>
      <c r="J105" s="69">
        <v>1</v>
      </c>
    </row>
    <row r="106" spans="1:10" ht="17.25" customHeight="1">
      <c r="A106" s="111">
        <v>104</v>
      </c>
      <c r="B106" s="96">
        <v>15521</v>
      </c>
      <c r="C106" s="97" t="s">
        <v>90</v>
      </c>
      <c r="D106" s="79" t="s">
        <v>49</v>
      </c>
      <c r="E106" s="97" t="s">
        <v>251</v>
      </c>
      <c r="F106" s="74">
        <v>100</v>
      </c>
      <c r="G106" s="75" t="s">
        <v>29</v>
      </c>
      <c r="H106" s="76">
        <v>2332</v>
      </c>
      <c r="I106" s="79" t="s">
        <v>64</v>
      </c>
      <c r="J106" s="69">
        <v>1</v>
      </c>
    </row>
    <row r="107" spans="1:10" ht="17.25" customHeight="1">
      <c r="A107" s="111">
        <v>105</v>
      </c>
      <c r="B107" s="96">
        <v>15521</v>
      </c>
      <c r="C107" s="97" t="s">
        <v>89</v>
      </c>
      <c r="D107" s="79" t="s">
        <v>49</v>
      </c>
      <c r="E107" s="97" t="s">
        <v>251</v>
      </c>
      <c r="F107" s="74">
        <v>100</v>
      </c>
      <c r="G107" s="75" t="s">
        <v>29</v>
      </c>
      <c r="H107" s="76">
        <v>2431</v>
      </c>
      <c r="I107" s="79" t="s">
        <v>64</v>
      </c>
      <c r="J107" s="69">
        <v>1</v>
      </c>
    </row>
    <row r="108" spans="1:10" ht="17.25" customHeight="1">
      <c r="A108" s="111">
        <v>106</v>
      </c>
      <c r="B108" s="96">
        <v>15521</v>
      </c>
      <c r="C108" s="97" t="s">
        <v>88</v>
      </c>
      <c r="D108" s="79" t="s">
        <v>49</v>
      </c>
      <c r="E108" s="97" t="s">
        <v>251</v>
      </c>
      <c r="F108" s="74">
        <v>100</v>
      </c>
      <c r="G108" s="75" t="s">
        <v>29</v>
      </c>
      <c r="H108" s="76">
        <v>2333</v>
      </c>
      <c r="I108" s="79" t="s">
        <v>40</v>
      </c>
      <c r="J108" s="69">
        <v>1</v>
      </c>
    </row>
    <row r="109" spans="1:10" ht="17.25" customHeight="1">
      <c r="A109" s="111">
        <v>107</v>
      </c>
      <c r="B109" s="96">
        <v>15521</v>
      </c>
      <c r="C109" s="97" t="s">
        <v>87</v>
      </c>
      <c r="D109" s="79" t="s">
        <v>56</v>
      </c>
      <c r="E109" s="97" t="s">
        <v>252</v>
      </c>
      <c r="F109" s="80">
        <v>30</v>
      </c>
      <c r="G109" s="79" t="s">
        <v>37</v>
      </c>
      <c r="H109" s="76" t="s">
        <v>127</v>
      </c>
      <c r="I109" s="79" t="s">
        <v>71</v>
      </c>
      <c r="J109" s="69"/>
    </row>
    <row r="110" spans="1:10" ht="17.25" customHeight="1">
      <c r="A110" s="111">
        <v>108</v>
      </c>
      <c r="B110" s="96">
        <v>15522</v>
      </c>
      <c r="C110" s="97" t="s">
        <v>1</v>
      </c>
      <c r="D110" s="79" t="s">
        <v>4</v>
      </c>
      <c r="E110" s="97" t="s">
        <v>234</v>
      </c>
      <c r="F110" s="74">
        <v>70</v>
      </c>
      <c r="G110" s="75" t="s">
        <v>33</v>
      </c>
      <c r="H110" s="76">
        <v>4854</v>
      </c>
      <c r="I110" s="79" t="s">
        <v>65</v>
      </c>
      <c r="J110" s="69">
        <v>1</v>
      </c>
    </row>
    <row r="111" spans="1:10" ht="17.25" customHeight="1">
      <c r="A111" s="111">
        <v>109</v>
      </c>
      <c r="B111" s="96">
        <v>15522</v>
      </c>
      <c r="C111" s="97" t="s">
        <v>1</v>
      </c>
      <c r="D111" s="79" t="s">
        <v>47</v>
      </c>
      <c r="E111" s="97" t="s">
        <v>253</v>
      </c>
      <c r="F111" s="80" t="s">
        <v>63</v>
      </c>
      <c r="G111" s="79" t="s">
        <v>31</v>
      </c>
      <c r="H111" s="76">
        <v>6155</v>
      </c>
      <c r="I111" s="79" t="s">
        <v>65</v>
      </c>
      <c r="J111" s="69"/>
    </row>
    <row r="112" spans="1:10" ht="17.25" customHeight="1">
      <c r="A112" s="111">
        <v>110</v>
      </c>
      <c r="B112" s="96">
        <v>15522</v>
      </c>
      <c r="C112" s="97" t="s">
        <v>1</v>
      </c>
      <c r="D112" s="79" t="s">
        <v>25</v>
      </c>
      <c r="E112" s="97" t="s">
        <v>254</v>
      </c>
      <c r="F112" s="74">
        <v>100</v>
      </c>
      <c r="G112" s="75" t="s">
        <v>37</v>
      </c>
      <c r="H112" s="76" t="s">
        <v>128</v>
      </c>
      <c r="I112" s="79" t="s">
        <v>65</v>
      </c>
      <c r="J112" s="69">
        <v>1</v>
      </c>
    </row>
    <row r="113" spans="1:10" ht="17.25" customHeight="1">
      <c r="A113" s="111">
        <v>111</v>
      </c>
      <c r="B113" s="93">
        <v>15523</v>
      </c>
      <c r="C113" s="94" t="s">
        <v>1</v>
      </c>
      <c r="D113" s="72" t="s">
        <v>8</v>
      </c>
      <c r="E113" s="94" t="s">
        <v>255</v>
      </c>
      <c r="F113" s="74">
        <v>60</v>
      </c>
      <c r="G113" s="75" t="s">
        <v>31</v>
      </c>
      <c r="H113" s="16">
        <v>1962</v>
      </c>
      <c r="I113" s="72" t="s">
        <v>65</v>
      </c>
      <c r="J113" s="69">
        <v>1</v>
      </c>
    </row>
    <row r="114" spans="1:10" ht="17.25" customHeight="1">
      <c r="A114" s="111">
        <v>112</v>
      </c>
      <c r="B114" s="93">
        <v>15524</v>
      </c>
      <c r="C114" s="94" t="s">
        <v>1</v>
      </c>
      <c r="D114" s="72" t="s">
        <v>47</v>
      </c>
      <c r="E114" s="94" t="s">
        <v>256</v>
      </c>
      <c r="F114" s="71">
        <v>40</v>
      </c>
      <c r="G114" s="72" t="s">
        <v>33</v>
      </c>
      <c r="H114" s="16">
        <v>1956</v>
      </c>
      <c r="I114" s="72" t="s">
        <v>65</v>
      </c>
      <c r="J114" s="69"/>
    </row>
    <row r="115" spans="1:10" ht="17.25" customHeight="1">
      <c r="A115" s="111">
        <v>113</v>
      </c>
      <c r="B115" s="93">
        <v>15524</v>
      </c>
      <c r="C115" s="94" t="s">
        <v>1</v>
      </c>
      <c r="D115" s="72" t="s">
        <v>2</v>
      </c>
      <c r="E115" s="94" t="s">
        <v>256</v>
      </c>
      <c r="F115" s="74">
        <v>100</v>
      </c>
      <c r="G115" s="75" t="s">
        <v>33</v>
      </c>
      <c r="H115" s="16">
        <v>2314</v>
      </c>
      <c r="I115" s="72" t="s">
        <v>40</v>
      </c>
      <c r="J115" s="69">
        <v>1</v>
      </c>
    </row>
    <row r="116" spans="1:10" ht="17.25" customHeight="1">
      <c r="A116" s="111">
        <v>114</v>
      </c>
      <c r="B116" s="93">
        <v>15525</v>
      </c>
      <c r="C116" s="94" t="s">
        <v>1</v>
      </c>
      <c r="D116" s="72" t="s">
        <v>47</v>
      </c>
      <c r="E116" s="94" t="s">
        <v>257</v>
      </c>
      <c r="F116" s="71">
        <v>40</v>
      </c>
      <c r="G116" s="72" t="s">
        <v>33</v>
      </c>
      <c r="H116" s="16">
        <v>6392</v>
      </c>
      <c r="I116" s="72" t="s">
        <v>65</v>
      </c>
      <c r="J116" s="69"/>
    </row>
    <row r="117" spans="1:10" ht="17.25" customHeight="1">
      <c r="A117" s="111">
        <v>115</v>
      </c>
      <c r="B117" s="93">
        <v>15526</v>
      </c>
      <c r="C117" s="94" t="s">
        <v>86</v>
      </c>
      <c r="D117" s="72" t="s">
        <v>4</v>
      </c>
      <c r="E117" s="94" t="s">
        <v>258</v>
      </c>
      <c r="F117" s="74">
        <v>100</v>
      </c>
      <c r="G117" s="75" t="s">
        <v>33</v>
      </c>
      <c r="H117" s="16">
        <v>1517</v>
      </c>
      <c r="I117" s="72" t="s">
        <v>38</v>
      </c>
      <c r="J117" s="69">
        <v>1</v>
      </c>
    </row>
    <row r="118" spans="1:10" ht="17.25" customHeight="1">
      <c r="A118" s="111">
        <v>116</v>
      </c>
      <c r="B118" s="93">
        <v>15526</v>
      </c>
      <c r="C118" s="94" t="s">
        <v>1</v>
      </c>
      <c r="D118" s="72" t="s">
        <v>47</v>
      </c>
      <c r="E118" s="94" t="s">
        <v>259</v>
      </c>
      <c r="F118" s="74">
        <v>100</v>
      </c>
      <c r="G118" s="75" t="s">
        <v>33</v>
      </c>
      <c r="H118" s="16">
        <v>4200</v>
      </c>
      <c r="I118" s="72" t="s">
        <v>40</v>
      </c>
      <c r="J118" s="69">
        <v>1</v>
      </c>
    </row>
    <row r="119" spans="1:10" ht="17.25" customHeight="1">
      <c r="A119" s="111">
        <v>117</v>
      </c>
      <c r="B119" s="93">
        <v>15526</v>
      </c>
      <c r="C119" s="94" t="s">
        <v>1</v>
      </c>
      <c r="D119" s="72" t="s">
        <v>47</v>
      </c>
      <c r="E119" s="94" t="s">
        <v>260</v>
      </c>
      <c r="F119" s="71">
        <v>40</v>
      </c>
      <c r="G119" s="72" t="s">
        <v>33</v>
      </c>
      <c r="H119" s="16">
        <v>3598</v>
      </c>
      <c r="I119" s="72" t="s">
        <v>65</v>
      </c>
      <c r="J119" s="69"/>
    </row>
    <row r="120" spans="1:10" ht="17.25" customHeight="1">
      <c r="A120" s="111">
        <v>118</v>
      </c>
      <c r="B120" s="93">
        <v>15528</v>
      </c>
      <c r="C120" s="94" t="s">
        <v>1</v>
      </c>
      <c r="D120" s="72" t="s">
        <v>12</v>
      </c>
      <c r="E120" s="94" t="s">
        <v>261</v>
      </c>
      <c r="F120" s="74">
        <v>65</v>
      </c>
      <c r="G120" s="75" t="s">
        <v>37</v>
      </c>
      <c r="H120" s="16" t="s">
        <v>129</v>
      </c>
      <c r="I120" s="72" t="s">
        <v>65</v>
      </c>
      <c r="J120" s="69">
        <v>1</v>
      </c>
    </row>
    <row r="121" spans="1:10" ht="17.25" customHeight="1">
      <c r="A121" s="111">
        <v>119</v>
      </c>
      <c r="B121" s="93">
        <v>15528</v>
      </c>
      <c r="C121" s="94" t="s">
        <v>1</v>
      </c>
      <c r="D121" s="72" t="s">
        <v>25</v>
      </c>
      <c r="E121" s="94" t="s">
        <v>262</v>
      </c>
      <c r="F121" s="74">
        <v>100</v>
      </c>
      <c r="G121" s="75" t="s">
        <v>37</v>
      </c>
      <c r="H121" s="16" t="s">
        <v>130</v>
      </c>
      <c r="I121" s="72" t="s">
        <v>40</v>
      </c>
      <c r="J121" s="69">
        <v>1</v>
      </c>
    </row>
    <row r="122" spans="1:10" ht="17.25" customHeight="1">
      <c r="A122" s="111">
        <v>120</v>
      </c>
      <c r="B122" s="93">
        <v>15528</v>
      </c>
      <c r="C122" s="94" t="s">
        <v>85</v>
      </c>
      <c r="D122" s="72" t="s">
        <v>12</v>
      </c>
      <c r="E122" s="94" t="s">
        <v>263</v>
      </c>
      <c r="F122" s="74">
        <v>100</v>
      </c>
      <c r="G122" s="75" t="s">
        <v>37</v>
      </c>
      <c r="H122" s="16">
        <v>1179</v>
      </c>
      <c r="I122" s="72" t="s">
        <v>65</v>
      </c>
      <c r="J122" s="69">
        <v>1</v>
      </c>
    </row>
    <row r="123" spans="1:10" ht="17.25" customHeight="1">
      <c r="A123" s="111">
        <v>121</v>
      </c>
      <c r="B123" s="93">
        <v>15530</v>
      </c>
      <c r="C123" s="94" t="s">
        <v>84</v>
      </c>
      <c r="D123" s="72" t="s">
        <v>12</v>
      </c>
      <c r="E123" s="94" t="s">
        <v>264</v>
      </c>
      <c r="F123" s="74">
        <v>100</v>
      </c>
      <c r="G123" s="75" t="s">
        <v>37</v>
      </c>
      <c r="H123" s="16" t="s">
        <v>131</v>
      </c>
      <c r="I123" s="72" t="s">
        <v>65</v>
      </c>
      <c r="J123" s="69">
        <v>1</v>
      </c>
    </row>
    <row r="124" spans="1:10" ht="17.25" customHeight="1">
      <c r="A124" s="111">
        <v>122</v>
      </c>
      <c r="B124" s="93">
        <v>15531</v>
      </c>
      <c r="C124" s="94" t="s">
        <v>1</v>
      </c>
      <c r="D124" s="72" t="s">
        <v>23</v>
      </c>
      <c r="E124" s="94" t="s">
        <v>265</v>
      </c>
      <c r="F124" s="74">
        <v>100</v>
      </c>
      <c r="G124" s="75" t="s">
        <v>37</v>
      </c>
      <c r="H124" s="16" t="s">
        <v>132</v>
      </c>
      <c r="I124" s="72" t="s">
        <v>40</v>
      </c>
      <c r="J124" s="69">
        <v>1</v>
      </c>
    </row>
    <row r="125" spans="1:10" ht="17.25" customHeight="1">
      <c r="A125" s="111">
        <v>123</v>
      </c>
      <c r="B125" s="93">
        <v>15532</v>
      </c>
      <c r="C125" s="94" t="s">
        <v>1</v>
      </c>
      <c r="D125" s="72" t="s">
        <v>4</v>
      </c>
      <c r="E125" s="94" t="s">
        <v>266</v>
      </c>
      <c r="F125" s="74">
        <v>100</v>
      </c>
      <c r="G125" s="75" t="s">
        <v>33</v>
      </c>
      <c r="H125" s="16">
        <v>4085</v>
      </c>
      <c r="I125" s="72" t="s">
        <v>65</v>
      </c>
      <c r="J125" s="69">
        <v>1</v>
      </c>
    </row>
    <row r="126" spans="1:10" ht="17.25" customHeight="1">
      <c r="A126" s="111">
        <v>124</v>
      </c>
      <c r="B126" s="93">
        <v>15532</v>
      </c>
      <c r="C126" s="94" t="s">
        <v>83</v>
      </c>
      <c r="D126" s="72" t="s">
        <v>4</v>
      </c>
      <c r="E126" s="94" t="s">
        <v>266</v>
      </c>
      <c r="F126" s="74">
        <v>70</v>
      </c>
      <c r="G126" s="75" t="s">
        <v>33</v>
      </c>
      <c r="H126" s="16">
        <v>6350</v>
      </c>
      <c r="I126" s="72" t="s">
        <v>64</v>
      </c>
      <c r="J126" s="69">
        <v>1</v>
      </c>
    </row>
    <row r="127" spans="1:10" ht="17.25" customHeight="1">
      <c r="A127" s="111">
        <v>125</v>
      </c>
      <c r="B127" s="93">
        <v>15533</v>
      </c>
      <c r="C127" s="94" t="s">
        <v>1</v>
      </c>
      <c r="D127" s="72" t="s">
        <v>4</v>
      </c>
      <c r="E127" s="94" t="s">
        <v>267</v>
      </c>
      <c r="F127" s="74">
        <v>100</v>
      </c>
      <c r="G127" s="75" t="s">
        <v>31</v>
      </c>
      <c r="H127" s="16">
        <v>6179</v>
      </c>
      <c r="I127" s="72" t="s">
        <v>40</v>
      </c>
      <c r="J127" s="69">
        <v>1</v>
      </c>
    </row>
    <row r="128" spans="1:10" ht="17.25" customHeight="1">
      <c r="A128" s="111">
        <v>126</v>
      </c>
      <c r="B128" s="93">
        <v>15533</v>
      </c>
      <c r="C128" s="94" t="s">
        <v>1</v>
      </c>
      <c r="D128" s="72" t="s">
        <v>2</v>
      </c>
      <c r="E128" s="94" t="s">
        <v>268</v>
      </c>
      <c r="F128" s="74">
        <v>80</v>
      </c>
      <c r="G128" s="75" t="s">
        <v>31</v>
      </c>
      <c r="H128" s="16" t="s">
        <v>133</v>
      </c>
      <c r="I128" s="72" t="s">
        <v>65</v>
      </c>
      <c r="J128" s="69">
        <v>1</v>
      </c>
    </row>
    <row r="129" spans="1:10" ht="17.25" customHeight="1">
      <c r="A129" s="111">
        <v>127</v>
      </c>
      <c r="B129" s="93">
        <v>15533</v>
      </c>
      <c r="C129" s="94" t="s">
        <v>82</v>
      </c>
      <c r="D129" s="72" t="s">
        <v>8</v>
      </c>
      <c r="E129" s="94" t="s">
        <v>269</v>
      </c>
      <c r="F129" s="74">
        <v>100</v>
      </c>
      <c r="G129" s="75" t="s">
        <v>33</v>
      </c>
      <c r="H129" s="16">
        <v>5014</v>
      </c>
      <c r="I129" s="72" t="s">
        <v>40</v>
      </c>
      <c r="J129" s="69">
        <v>1</v>
      </c>
    </row>
    <row r="130" spans="1:10" ht="17.25" customHeight="1">
      <c r="A130" s="111">
        <v>128</v>
      </c>
      <c r="B130" s="93">
        <v>15533</v>
      </c>
      <c r="C130" s="94" t="s">
        <v>1</v>
      </c>
      <c r="D130" s="72" t="s">
        <v>8</v>
      </c>
      <c r="E130" s="94" t="s">
        <v>270</v>
      </c>
      <c r="F130" s="84">
        <v>90</v>
      </c>
      <c r="G130" s="85" t="s">
        <v>72</v>
      </c>
      <c r="H130" s="16">
        <v>3021</v>
      </c>
      <c r="I130" s="72" t="s">
        <v>65</v>
      </c>
      <c r="J130" s="69">
        <v>1</v>
      </c>
    </row>
    <row r="131" spans="1:10" ht="17.25" customHeight="1">
      <c r="A131" s="111">
        <v>129</v>
      </c>
      <c r="B131" s="93">
        <v>15533</v>
      </c>
      <c r="C131" s="94" t="s">
        <v>1</v>
      </c>
      <c r="D131" s="72" t="s">
        <v>8</v>
      </c>
      <c r="E131" s="94" t="s">
        <v>271</v>
      </c>
      <c r="F131" s="71">
        <v>25</v>
      </c>
      <c r="G131" s="72" t="s">
        <v>33</v>
      </c>
      <c r="H131" s="16">
        <v>1152</v>
      </c>
      <c r="I131" s="72" t="s">
        <v>65</v>
      </c>
      <c r="J131" s="69"/>
    </row>
    <row r="132" spans="1:10" ht="17.25" customHeight="1">
      <c r="A132" s="111">
        <v>130</v>
      </c>
      <c r="B132" s="93">
        <v>15534</v>
      </c>
      <c r="C132" s="94" t="s">
        <v>1</v>
      </c>
      <c r="D132" s="72" t="s">
        <v>23</v>
      </c>
      <c r="E132" s="94" t="s">
        <v>272</v>
      </c>
      <c r="F132" s="74">
        <v>60</v>
      </c>
      <c r="G132" s="75" t="s">
        <v>37</v>
      </c>
      <c r="H132" s="16" t="s">
        <v>134</v>
      </c>
      <c r="I132" s="72" t="s">
        <v>65</v>
      </c>
      <c r="J132" s="69">
        <v>1</v>
      </c>
    </row>
    <row r="133" spans="1:10" ht="17.25" customHeight="1">
      <c r="A133" s="111">
        <v>131</v>
      </c>
      <c r="B133" s="93">
        <v>15534</v>
      </c>
      <c r="C133" s="94" t="s">
        <v>1</v>
      </c>
      <c r="D133" s="72" t="s">
        <v>23</v>
      </c>
      <c r="E133" s="94" t="s">
        <v>272</v>
      </c>
      <c r="F133" s="71">
        <v>20</v>
      </c>
      <c r="G133" s="72" t="s">
        <v>37</v>
      </c>
      <c r="H133" s="16" t="s">
        <v>135</v>
      </c>
      <c r="I133" s="72" t="s">
        <v>65</v>
      </c>
      <c r="J133" s="69"/>
    </row>
    <row r="134" spans="1:10" ht="17.25" customHeight="1">
      <c r="A134" s="111">
        <v>132</v>
      </c>
      <c r="B134" s="93">
        <v>15535</v>
      </c>
      <c r="C134" s="94" t="s">
        <v>1</v>
      </c>
      <c r="D134" s="72" t="s">
        <v>18</v>
      </c>
      <c r="E134" s="94" t="s">
        <v>273</v>
      </c>
      <c r="F134" s="81">
        <v>35</v>
      </c>
      <c r="G134" s="82" t="s">
        <v>73</v>
      </c>
      <c r="H134" s="16">
        <v>4259</v>
      </c>
      <c r="I134" s="72" t="s">
        <v>65</v>
      </c>
      <c r="J134" s="69"/>
    </row>
    <row r="135" spans="1:10" ht="17.25" customHeight="1">
      <c r="A135" s="111">
        <v>133</v>
      </c>
      <c r="B135" s="93">
        <v>15535</v>
      </c>
      <c r="C135" s="94" t="s">
        <v>1</v>
      </c>
      <c r="D135" s="72" t="s">
        <v>2</v>
      </c>
      <c r="E135" s="94" t="s">
        <v>274</v>
      </c>
      <c r="F135" s="71">
        <v>25</v>
      </c>
      <c r="G135" s="72" t="s">
        <v>31</v>
      </c>
      <c r="H135" s="16">
        <v>5354</v>
      </c>
      <c r="I135" s="72" t="s">
        <v>65</v>
      </c>
      <c r="J135" s="69"/>
    </row>
    <row r="136" spans="1:10" ht="17.25" customHeight="1">
      <c r="A136" s="111">
        <v>134</v>
      </c>
      <c r="B136" s="93">
        <v>15536</v>
      </c>
      <c r="C136" s="94" t="s">
        <v>1</v>
      </c>
      <c r="D136" s="72" t="s">
        <v>22</v>
      </c>
      <c r="E136" s="94" t="s">
        <v>275</v>
      </c>
      <c r="F136" s="71">
        <v>35</v>
      </c>
      <c r="G136" s="72" t="s">
        <v>33</v>
      </c>
      <c r="H136" s="16">
        <v>4111</v>
      </c>
      <c r="I136" s="72" t="s">
        <v>65</v>
      </c>
      <c r="J136" s="69"/>
    </row>
    <row r="137" spans="1:10" ht="17.25" customHeight="1">
      <c r="A137" s="111">
        <v>135</v>
      </c>
      <c r="B137" s="93">
        <v>15536</v>
      </c>
      <c r="C137" s="94" t="s">
        <v>1</v>
      </c>
      <c r="D137" s="72" t="s">
        <v>22</v>
      </c>
      <c r="E137" s="94" t="s">
        <v>275</v>
      </c>
      <c r="F137" s="71">
        <v>20</v>
      </c>
      <c r="G137" s="72" t="s">
        <v>31</v>
      </c>
      <c r="H137" s="16">
        <v>5925</v>
      </c>
      <c r="I137" s="72" t="s">
        <v>65</v>
      </c>
      <c r="J137" s="69"/>
    </row>
    <row r="138" spans="1:10" ht="17.25" customHeight="1">
      <c r="A138" s="111">
        <v>136</v>
      </c>
      <c r="B138" s="93">
        <v>15536</v>
      </c>
      <c r="C138" s="94" t="s">
        <v>1</v>
      </c>
      <c r="D138" s="72" t="s">
        <v>49</v>
      </c>
      <c r="E138" s="94" t="s">
        <v>276</v>
      </c>
      <c r="F138" s="71">
        <v>25</v>
      </c>
      <c r="G138" s="72" t="s">
        <v>33</v>
      </c>
      <c r="H138" s="16">
        <v>1431</v>
      </c>
      <c r="I138" s="72" t="s">
        <v>65</v>
      </c>
      <c r="J138" s="69"/>
    </row>
    <row r="139" spans="1:10" ht="17.25" customHeight="1">
      <c r="A139" s="111">
        <v>137</v>
      </c>
      <c r="B139" s="93">
        <v>15536</v>
      </c>
      <c r="C139" s="94" t="s">
        <v>1</v>
      </c>
      <c r="D139" s="72" t="s">
        <v>4</v>
      </c>
      <c r="E139" s="94" t="s">
        <v>277</v>
      </c>
      <c r="F139" s="71">
        <v>25</v>
      </c>
      <c r="G139" s="72" t="s">
        <v>33</v>
      </c>
      <c r="H139" s="16">
        <v>3902</v>
      </c>
      <c r="I139" s="72" t="s">
        <v>65</v>
      </c>
      <c r="J139" s="69"/>
    </row>
    <row r="140" spans="1:10" ht="17.25" customHeight="1">
      <c r="A140" s="111">
        <v>138</v>
      </c>
      <c r="B140" s="93">
        <v>15537</v>
      </c>
      <c r="C140" s="94" t="s">
        <v>1</v>
      </c>
      <c r="D140" s="72" t="s">
        <v>23</v>
      </c>
      <c r="E140" s="94" t="s">
        <v>278</v>
      </c>
      <c r="F140" s="71">
        <v>15</v>
      </c>
      <c r="G140" s="72" t="s">
        <v>37</v>
      </c>
      <c r="H140" s="16" t="s">
        <v>136</v>
      </c>
      <c r="I140" s="72" t="s">
        <v>65</v>
      </c>
      <c r="J140" s="69"/>
    </row>
    <row r="141" spans="1:10" ht="17.25" customHeight="1">
      <c r="A141" s="111">
        <v>139</v>
      </c>
      <c r="B141" s="93">
        <v>15537</v>
      </c>
      <c r="C141" s="94" t="s">
        <v>1</v>
      </c>
      <c r="D141" s="72" t="s">
        <v>2</v>
      </c>
      <c r="E141" s="94" t="s">
        <v>279</v>
      </c>
      <c r="F141" s="74">
        <v>100</v>
      </c>
      <c r="G141" s="75" t="s">
        <v>33</v>
      </c>
      <c r="H141" s="16">
        <v>3416</v>
      </c>
      <c r="I141" s="72" t="s">
        <v>40</v>
      </c>
      <c r="J141" s="69">
        <v>1</v>
      </c>
    </row>
    <row r="142" spans="1:10" ht="17.25" customHeight="1">
      <c r="A142" s="111">
        <v>140</v>
      </c>
      <c r="B142" s="93">
        <v>15537</v>
      </c>
      <c r="C142" s="94" t="s">
        <v>1</v>
      </c>
      <c r="D142" s="72" t="s">
        <v>4</v>
      </c>
      <c r="E142" s="94" t="s">
        <v>280</v>
      </c>
      <c r="F142" s="74">
        <v>80</v>
      </c>
      <c r="G142" s="75" t="s">
        <v>29</v>
      </c>
      <c r="H142" s="16">
        <v>2434</v>
      </c>
      <c r="I142" s="72" t="s">
        <v>65</v>
      </c>
      <c r="J142" s="69">
        <v>1</v>
      </c>
    </row>
    <row r="143" spans="1:10" ht="17.25" customHeight="1">
      <c r="A143" s="111">
        <v>141</v>
      </c>
      <c r="B143" s="93">
        <v>15538</v>
      </c>
      <c r="C143" s="94" t="s">
        <v>1</v>
      </c>
      <c r="D143" s="72" t="s">
        <v>49</v>
      </c>
      <c r="E143" s="94" t="s">
        <v>281</v>
      </c>
      <c r="F143" s="71">
        <v>50</v>
      </c>
      <c r="G143" s="72" t="s">
        <v>29</v>
      </c>
      <c r="H143" s="16">
        <v>2248</v>
      </c>
      <c r="I143" s="72" t="s">
        <v>65</v>
      </c>
      <c r="J143" s="69"/>
    </row>
    <row r="144" spans="1:10" ht="17.25" customHeight="1">
      <c r="A144" s="111">
        <v>142</v>
      </c>
      <c r="B144" s="93">
        <v>15538</v>
      </c>
      <c r="C144" s="94" t="s">
        <v>1</v>
      </c>
      <c r="D144" s="72" t="s">
        <v>4</v>
      </c>
      <c r="E144" s="94" t="s">
        <v>282</v>
      </c>
      <c r="F144" s="71">
        <v>25</v>
      </c>
      <c r="G144" s="72" t="s">
        <v>31</v>
      </c>
      <c r="H144" s="16">
        <v>1637</v>
      </c>
      <c r="I144" s="72" t="s">
        <v>65</v>
      </c>
      <c r="J144" s="69"/>
    </row>
    <row r="145" spans="1:10" ht="17.25" customHeight="1">
      <c r="A145" s="111">
        <v>143</v>
      </c>
      <c r="B145" s="93">
        <v>15539</v>
      </c>
      <c r="C145" s="94" t="s">
        <v>80</v>
      </c>
      <c r="D145" s="72" t="s">
        <v>2</v>
      </c>
      <c r="E145" s="94" t="s">
        <v>283</v>
      </c>
      <c r="F145" s="74">
        <v>100</v>
      </c>
      <c r="G145" s="75" t="s">
        <v>31</v>
      </c>
      <c r="H145" s="16">
        <v>1555</v>
      </c>
      <c r="I145" s="72" t="s">
        <v>64</v>
      </c>
      <c r="J145" s="69">
        <v>1</v>
      </c>
    </row>
    <row r="146" spans="1:10" ht="17.25" customHeight="1">
      <c r="A146" s="111">
        <v>144</v>
      </c>
      <c r="B146" s="93">
        <v>15540</v>
      </c>
      <c r="C146" s="94" t="s">
        <v>1</v>
      </c>
      <c r="D146" s="72" t="s">
        <v>25</v>
      </c>
      <c r="E146" s="94" t="s">
        <v>284</v>
      </c>
      <c r="F146" s="71">
        <v>25</v>
      </c>
      <c r="G146" s="72" t="s">
        <v>37</v>
      </c>
      <c r="H146" s="16" t="s">
        <v>137</v>
      </c>
      <c r="I146" s="72" t="s">
        <v>65</v>
      </c>
      <c r="J146" s="69"/>
    </row>
    <row r="147" spans="1:10" ht="17.25" customHeight="1">
      <c r="A147" s="111">
        <v>145</v>
      </c>
      <c r="B147" s="93">
        <v>15542</v>
      </c>
      <c r="C147" s="94" t="s">
        <v>81</v>
      </c>
      <c r="D147" s="72" t="s">
        <v>47</v>
      </c>
      <c r="E147" s="94" t="s">
        <v>285</v>
      </c>
      <c r="F147" s="74">
        <v>75</v>
      </c>
      <c r="G147" s="75" t="s">
        <v>33</v>
      </c>
      <c r="H147" s="16">
        <v>2037</v>
      </c>
      <c r="I147" s="72" t="s">
        <v>39</v>
      </c>
      <c r="J147" s="69">
        <v>1</v>
      </c>
    </row>
    <row r="148" spans="1:10" ht="17.25" customHeight="1">
      <c r="A148" s="111">
        <v>146</v>
      </c>
      <c r="B148" s="93">
        <v>15544</v>
      </c>
      <c r="C148" s="94" t="s">
        <v>1</v>
      </c>
      <c r="D148" s="72" t="s">
        <v>8</v>
      </c>
      <c r="E148" s="94" t="s">
        <v>286</v>
      </c>
      <c r="F148" s="81">
        <v>30</v>
      </c>
      <c r="G148" s="82" t="s">
        <v>36</v>
      </c>
      <c r="H148" s="16">
        <v>5574</v>
      </c>
      <c r="I148" s="72" t="s">
        <v>65</v>
      </c>
      <c r="J148" s="69"/>
    </row>
    <row r="149" spans="1:10" ht="17.25" customHeight="1">
      <c r="A149" s="111">
        <v>147</v>
      </c>
      <c r="B149" s="93">
        <v>15544</v>
      </c>
      <c r="C149" s="94" t="s">
        <v>1</v>
      </c>
      <c r="D149" s="72" t="s">
        <v>25</v>
      </c>
      <c r="E149" s="94" t="s">
        <v>287</v>
      </c>
      <c r="F149" s="71">
        <v>20</v>
      </c>
      <c r="G149" s="72" t="s">
        <v>37</v>
      </c>
      <c r="H149" s="16" t="s">
        <v>138</v>
      </c>
      <c r="I149" s="72" t="s">
        <v>65</v>
      </c>
      <c r="J149" s="69"/>
    </row>
    <row r="150" spans="1:10" ht="17.25" customHeight="1">
      <c r="A150" s="111">
        <v>148</v>
      </c>
      <c r="B150" s="93">
        <v>15546</v>
      </c>
      <c r="C150" s="94" t="s">
        <v>1</v>
      </c>
      <c r="D150" s="72" t="s">
        <v>4</v>
      </c>
      <c r="E150" s="94" t="s">
        <v>288</v>
      </c>
      <c r="F150" s="71">
        <v>50</v>
      </c>
      <c r="G150" s="72" t="s">
        <v>33</v>
      </c>
      <c r="H150" s="16">
        <v>3566</v>
      </c>
      <c r="I150" s="72" t="s">
        <v>65</v>
      </c>
      <c r="J150" s="69"/>
    </row>
    <row r="151" spans="1:10" ht="17.25" customHeight="1">
      <c r="A151" s="111">
        <v>149</v>
      </c>
      <c r="B151" s="93">
        <v>15547</v>
      </c>
      <c r="C151" s="94" t="s">
        <v>1</v>
      </c>
      <c r="D151" s="72" t="s">
        <v>4</v>
      </c>
      <c r="E151" s="94" t="s">
        <v>289</v>
      </c>
      <c r="F151" s="71">
        <v>40</v>
      </c>
      <c r="G151" s="72" t="s">
        <v>74</v>
      </c>
      <c r="H151" s="16">
        <v>3229</v>
      </c>
      <c r="I151" s="72" t="s">
        <v>65</v>
      </c>
      <c r="J151" s="69"/>
    </row>
    <row r="152" spans="1:10" ht="17.25" customHeight="1">
      <c r="A152" s="111">
        <v>150</v>
      </c>
      <c r="B152" s="93">
        <v>15547</v>
      </c>
      <c r="C152" s="94" t="s">
        <v>1</v>
      </c>
      <c r="D152" s="72" t="s">
        <v>4</v>
      </c>
      <c r="E152" s="94" t="s">
        <v>290</v>
      </c>
      <c r="F152" s="71">
        <v>20</v>
      </c>
      <c r="G152" s="72" t="s">
        <v>33</v>
      </c>
      <c r="H152" s="16">
        <v>1582</v>
      </c>
      <c r="I152" s="72" t="s">
        <v>65</v>
      </c>
      <c r="J152" s="69"/>
    </row>
    <row r="153" spans="1:10" ht="17.25" customHeight="1">
      <c r="A153" s="111">
        <v>151</v>
      </c>
      <c r="B153" s="93">
        <v>15548</v>
      </c>
      <c r="C153" s="94" t="s">
        <v>1</v>
      </c>
      <c r="D153" s="72" t="s">
        <v>2</v>
      </c>
      <c r="E153" s="94" t="s">
        <v>291</v>
      </c>
      <c r="F153" s="71">
        <v>45</v>
      </c>
      <c r="G153" s="72" t="s">
        <v>33</v>
      </c>
      <c r="H153" s="16" t="s">
        <v>139</v>
      </c>
      <c r="I153" s="72" t="s">
        <v>65</v>
      </c>
      <c r="J153" s="69"/>
    </row>
    <row r="154" spans="1:10" ht="17.25" customHeight="1">
      <c r="A154" s="111">
        <v>152</v>
      </c>
      <c r="B154" s="93">
        <v>15549</v>
      </c>
      <c r="C154" s="94" t="s">
        <v>1</v>
      </c>
      <c r="D154" s="72" t="s">
        <v>47</v>
      </c>
      <c r="E154" s="94" t="s">
        <v>292</v>
      </c>
      <c r="F154" s="71">
        <v>40</v>
      </c>
      <c r="G154" s="72" t="s">
        <v>33</v>
      </c>
      <c r="H154" s="16">
        <v>6452</v>
      </c>
      <c r="I154" s="72" t="s">
        <v>75</v>
      </c>
      <c r="J154" s="69"/>
    </row>
    <row r="155" spans="1:10" ht="17.25" customHeight="1">
      <c r="A155" s="111">
        <v>153</v>
      </c>
      <c r="B155" s="93">
        <v>15549</v>
      </c>
      <c r="C155" s="94" t="s">
        <v>1</v>
      </c>
      <c r="D155" s="72" t="s">
        <v>8</v>
      </c>
      <c r="E155" s="99" t="s">
        <v>334</v>
      </c>
      <c r="F155" s="72">
        <v>45</v>
      </c>
      <c r="G155" s="72" t="s">
        <v>33</v>
      </c>
      <c r="H155" s="16">
        <v>6497</v>
      </c>
      <c r="I155" s="72" t="s">
        <v>65</v>
      </c>
      <c r="J155" s="69"/>
    </row>
    <row r="156" spans="1:10" ht="17.25" customHeight="1">
      <c r="A156" s="111">
        <v>154</v>
      </c>
      <c r="B156" s="93">
        <v>15549</v>
      </c>
      <c r="C156" s="94" t="s">
        <v>1</v>
      </c>
      <c r="D156" s="72" t="s">
        <v>47</v>
      </c>
      <c r="E156" s="99" t="s">
        <v>335</v>
      </c>
      <c r="F156" s="71">
        <v>20</v>
      </c>
      <c r="G156" s="72" t="s">
        <v>33</v>
      </c>
      <c r="H156" s="16">
        <v>1527</v>
      </c>
      <c r="I156" s="72" t="s">
        <v>65</v>
      </c>
      <c r="J156" s="86"/>
    </row>
    <row r="157" spans="1:10" ht="17.25" customHeight="1">
      <c r="A157" s="111">
        <v>155</v>
      </c>
      <c r="B157" s="93">
        <v>15549</v>
      </c>
      <c r="C157" s="94" t="s">
        <v>1</v>
      </c>
      <c r="D157" s="72" t="s">
        <v>22</v>
      </c>
      <c r="E157" s="99" t="s">
        <v>336</v>
      </c>
      <c r="F157" s="71">
        <v>50</v>
      </c>
      <c r="G157" s="72" t="s">
        <v>33</v>
      </c>
      <c r="H157" s="16">
        <v>6394</v>
      </c>
      <c r="I157" s="72" t="s">
        <v>65</v>
      </c>
      <c r="J157" s="86"/>
    </row>
    <row r="158" spans="1:10" ht="17.25" customHeight="1">
      <c r="A158" s="111">
        <v>156</v>
      </c>
      <c r="B158" s="93">
        <v>15549</v>
      </c>
      <c r="C158" s="94" t="s">
        <v>1</v>
      </c>
      <c r="D158" s="72" t="s">
        <v>22</v>
      </c>
      <c r="E158" s="99" t="s">
        <v>293</v>
      </c>
      <c r="F158" s="71">
        <v>40</v>
      </c>
      <c r="G158" s="72" t="s">
        <v>33</v>
      </c>
      <c r="H158" s="16">
        <v>4164</v>
      </c>
      <c r="I158" s="72" t="s">
        <v>65</v>
      </c>
      <c r="J158" s="86"/>
    </row>
    <row r="159" spans="1:10" ht="17.25" customHeight="1">
      <c r="A159" s="111">
        <v>157</v>
      </c>
      <c r="B159" s="93">
        <v>15549</v>
      </c>
      <c r="C159" s="94" t="s">
        <v>1</v>
      </c>
      <c r="D159" s="72" t="s">
        <v>18</v>
      </c>
      <c r="E159" s="99" t="s">
        <v>337</v>
      </c>
      <c r="F159" s="71">
        <v>45</v>
      </c>
      <c r="G159" s="72" t="s">
        <v>33</v>
      </c>
      <c r="H159" s="16">
        <v>5946</v>
      </c>
      <c r="I159" s="72" t="s">
        <v>65</v>
      </c>
      <c r="J159" s="86"/>
    </row>
    <row r="160" spans="1:10" ht="17.25" customHeight="1">
      <c r="A160" s="111">
        <v>158</v>
      </c>
      <c r="B160" s="93">
        <v>15550</v>
      </c>
      <c r="C160" s="94" t="s">
        <v>1</v>
      </c>
      <c r="D160" s="72" t="s">
        <v>4</v>
      </c>
      <c r="E160" s="99" t="s">
        <v>294</v>
      </c>
      <c r="F160" s="74">
        <v>100</v>
      </c>
      <c r="G160" s="75" t="s">
        <v>33</v>
      </c>
      <c r="H160" s="16">
        <v>4069</v>
      </c>
      <c r="I160" s="72" t="s">
        <v>40</v>
      </c>
      <c r="J160" s="86">
        <v>1</v>
      </c>
    </row>
    <row r="161" spans="1:10" ht="17.25" customHeight="1">
      <c r="A161" s="111">
        <v>159</v>
      </c>
      <c r="B161" s="93">
        <v>15551</v>
      </c>
      <c r="C161" s="94" t="s">
        <v>1</v>
      </c>
      <c r="D161" s="72" t="s">
        <v>47</v>
      </c>
      <c r="E161" s="99" t="s">
        <v>295</v>
      </c>
      <c r="F161" s="71">
        <v>50</v>
      </c>
      <c r="G161" s="72" t="s">
        <v>31</v>
      </c>
      <c r="H161" s="16">
        <v>6155</v>
      </c>
      <c r="I161" s="72" t="s">
        <v>65</v>
      </c>
      <c r="J161" s="86"/>
    </row>
    <row r="162" spans="1:10" ht="17.25" customHeight="1">
      <c r="A162" s="111">
        <v>160</v>
      </c>
      <c r="B162" s="93">
        <v>15551</v>
      </c>
      <c r="C162" s="94" t="s">
        <v>1</v>
      </c>
      <c r="D162" s="72" t="s">
        <v>2</v>
      </c>
      <c r="E162" s="99" t="s">
        <v>296</v>
      </c>
      <c r="F162" s="74">
        <v>60</v>
      </c>
      <c r="G162" s="75" t="s">
        <v>33</v>
      </c>
      <c r="H162" s="16">
        <v>5272</v>
      </c>
      <c r="I162" s="72" t="s">
        <v>65</v>
      </c>
      <c r="J162" s="86">
        <v>1</v>
      </c>
    </row>
    <row r="163" spans="1:10" ht="17.25" customHeight="1">
      <c r="A163" s="111">
        <v>161</v>
      </c>
      <c r="B163" s="93">
        <v>15552</v>
      </c>
      <c r="C163" s="94" t="s">
        <v>1</v>
      </c>
      <c r="D163" s="72" t="s">
        <v>49</v>
      </c>
      <c r="E163" s="99" t="s">
        <v>297</v>
      </c>
      <c r="F163" s="74">
        <v>90</v>
      </c>
      <c r="G163" s="75" t="s">
        <v>29</v>
      </c>
      <c r="H163" s="16" t="s">
        <v>140</v>
      </c>
      <c r="I163" s="72" t="s">
        <v>65</v>
      </c>
      <c r="J163" s="86">
        <v>1</v>
      </c>
    </row>
    <row r="164" spans="1:10" ht="17.25" customHeight="1">
      <c r="A164" s="111">
        <v>162</v>
      </c>
      <c r="B164" s="93">
        <v>15552</v>
      </c>
      <c r="C164" s="94" t="s">
        <v>1</v>
      </c>
      <c r="D164" s="72" t="s">
        <v>4</v>
      </c>
      <c r="E164" s="99" t="s">
        <v>338</v>
      </c>
      <c r="F164" s="71">
        <v>30</v>
      </c>
      <c r="G164" s="72" t="s">
        <v>33</v>
      </c>
      <c r="H164" s="16">
        <v>5585</v>
      </c>
      <c r="I164" s="72" t="s">
        <v>65</v>
      </c>
      <c r="J164" s="86"/>
    </row>
    <row r="165" spans="1:10" ht="17.25" customHeight="1">
      <c r="A165" s="111">
        <v>163</v>
      </c>
      <c r="B165" s="93">
        <v>15552</v>
      </c>
      <c r="C165" s="94" t="s">
        <v>1</v>
      </c>
      <c r="D165" s="72" t="s">
        <v>49</v>
      </c>
      <c r="E165" s="99" t="s">
        <v>339</v>
      </c>
      <c r="F165" s="71">
        <v>30</v>
      </c>
      <c r="G165" s="72" t="s">
        <v>29</v>
      </c>
      <c r="H165" s="16">
        <v>2344</v>
      </c>
      <c r="I165" s="72" t="s">
        <v>65</v>
      </c>
      <c r="J165" s="86"/>
    </row>
    <row r="166" spans="1:10" ht="17.25" customHeight="1">
      <c r="A166" s="111">
        <v>164</v>
      </c>
      <c r="B166" s="93">
        <v>15552</v>
      </c>
      <c r="C166" s="94" t="s">
        <v>91</v>
      </c>
      <c r="D166" s="72" t="s">
        <v>2</v>
      </c>
      <c r="E166" s="99" t="s">
        <v>340</v>
      </c>
      <c r="F166" s="74">
        <v>100</v>
      </c>
      <c r="G166" s="75" t="s">
        <v>33</v>
      </c>
      <c r="H166" s="16">
        <v>4883</v>
      </c>
      <c r="I166" s="72" t="s">
        <v>38</v>
      </c>
      <c r="J166" s="86">
        <v>1</v>
      </c>
    </row>
    <row r="167" spans="1:10" ht="17.25" customHeight="1">
      <c r="A167" s="111">
        <v>165</v>
      </c>
      <c r="B167" s="93">
        <v>15553</v>
      </c>
      <c r="C167" s="94" t="s">
        <v>1</v>
      </c>
      <c r="D167" s="72" t="s">
        <v>56</v>
      </c>
      <c r="E167" s="99" t="s">
        <v>298</v>
      </c>
      <c r="F167" s="71">
        <v>20</v>
      </c>
      <c r="G167" s="72" t="s">
        <v>37</v>
      </c>
      <c r="H167" s="16" t="s">
        <v>141</v>
      </c>
      <c r="I167" s="72" t="s">
        <v>65</v>
      </c>
      <c r="J167" s="86"/>
    </row>
    <row r="168" spans="1:10" ht="17.25" customHeight="1">
      <c r="A168" s="111">
        <v>166</v>
      </c>
      <c r="B168" s="96">
        <v>15554</v>
      </c>
      <c r="C168" s="97" t="s">
        <v>1</v>
      </c>
      <c r="D168" s="79" t="s">
        <v>18</v>
      </c>
      <c r="E168" s="100" t="s">
        <v>341</v>
      </c>
      <c r="F168" s="80">
        <v>45</v>
      </c>
      <c r="G168" s="79" t="s">
        <v>33</v>
      </c>
      <c r="H168" s="76">
        <v>6202</v>
      </c>
      <c r="I168" s="79" t="s">
        <v>65</v>
      </c>
      <c r="J168" s="86"/>
    </row>
    <row r="169" spans="1:10" ht="17.25" customHeight="1">
      <c r="A169" s="111">
        <v>167</v>
      </c>
      <c r="B169" s="96">
        <v>15554</v>
      </c>
      <c r="C169" s="97" t="s">
        <v>92</v>
      </c>
      <c r="D169" s="79" t="s">
        <v>4</v>
      </c>
      <c r="E169" s="100" t="s">
        <v>299</v>
      </c>
      <c r="F169" s="74">
        <v>100</v>
      </c>
      <c r="G169" s="75" t="s">
        <v>33</v>
      </c>
      <c r="H169" s="76">
        <v>1789</v>
      </c>
      <c r="I169" s="79" t="s">
        <v>64</v>
      </c>
      <c r="J169" s="86">
        <v>1</v>
      </c>
    </row>
    <row r="170" spans="1:10" ht="17.25" customHeight="1">
      <c r="A170" s="111">
        <v>168</v>
      </c>
      <c r="B170" s="96">
        <v>15555</v>
      </c>
      <c r="C170" s="97" t="s">
        <v>93</v>
      </c>
      <c r="D170" s="79" t="s">
        <v>56</v>
      </c>
      <c r="E170" s="100" t="s">
        <v>300</v>
      </c>
      <c r="F170" s="74">
        <v>95</v>
      </c>
      <c r="G170" s="75" t="s">
        <v>37</v>
      </c>
      <c r="H170" s="76" t="s">
        <v>142</v>
      </c>
      <c r="I170" s="79" t="s">
        <v>39</v>
      </c>
      <c r="J170" s="86">
        <v>1</v>
      </c>
    </row>
    <row r="171" spans="1:10" ht="17.25" customHeight="1">
      <c r="A171" s="111">
        <v>169</v>
      </c>
      <c r="B171" s="96">
        <v>15556</v>
      </c>
      <c r="C171" s="97" t="s">
        <v>1</v>
      </c>
      <c r="D171" s="79" t="s">
        <v>25</v>
      </c>
      <c r="E171" s="100" t="s">
        <v>301</v>
      </c>
      <c r="F171" s="74">
        <v>60</v>
      </c>
      <c r="G171" s="75" t="s">
        <v>29</v>
      </c>
      <c r="H171" s="76" t="s">
        <v>143</v>
      </c>
      <c r="I171" s="79" t="s">
        <v>65</v>
      </c>
      <c r="J171" s="86">
        <v>1</v>
      </c>
    </row>
    <row r="172" spans="1:10" ht="17.25" customHeight="1">
      <c r="A172" s="111">
        <v>170</v>
      </c>
      <c r="B172" s="96">
        <v>15557</v>
      </c>
      <c r="C172" s="97" t="s">
        <v>1</v>
      </c>
      <c r="D172" s="79" t="s">
        <v>56</v>
      </c>
      <c r="E172" s="100" t="s">
        <v>342</v>
      </c>
      <c r="F172" s="74">
        <v>35</v>
      </c>
      <c r="G172" s="75" t="s">
        <v>37</v>
      </c>
      <c r="H172" s="76" t="s">
        <v>144</v>
      </c>
      <c r="I172" s="79" t="s">
        <v>65</v>
      </c>
      <c r="J172" s="86"/>
    </row>
    <row r="173" spans="1:10" ht="17.25" customHeight="1">
      <c r="A173" s="111">
        <v>171</v>
      </c>
      <c r="B173" s="96">
        <v>15557</v>
      </c>
      <c r="C173" s="97" t="s">
        <v>1</v>
      </c>
      <c r="D173" s="79" t="s">
        <v>2</v>
      </c>
      <c r="E173" s="100" t="s">
        <v>343</v>
      </c>
      <c r="F173" s="80">
        <v>15</v>
      </c>
      <c r="G173" s="79" t="s">
        <v>33</v>
      </c>
      <c r="H173" s="76">
        <v>2941</v>
      </c>
      <c r="I173" s="79" t="s">
        <v>65</v>
      </c>
      <c r="J173" s="86"/>
    </row>
    <row r="174" spans="1:10" ht="17.25" customHeight="1">
      <c r="A174" s="111">
        <v>172</v>
      </c>
      <c r="B174" s="96">
        <v>15557</v>
      </c>
      <c r="C174" s="97" t="s">
        <v>1</v>
      </c>
      <c r="D174" s="79" t="s">
        <v>18</v>
      </c>
      <c r="E174" s="100" t="s">
        <v>302</v>
      </c>
      <c r="F174" s="80">
        <v>40</v>
      </c>
      <c r="G174" s="79" t="s">
        <v>33</v>
      </c>
      <c r="H174" s="76">
        <v>4857</v>
      </c>
      <c r="I174" s="79" t="s">
        <v>65</v>
      </c>
      <c r="J174" s="86"/>
    </row>
    <row r="175" spans="1:10" ht="17.25" customHeight="1">
      <c r="A175" s="111">
        <v>173</v>
      </c>
      <c r="B175" s="96">
        <v>15558</v>
      </c>
      <c r="C175" s="97" t="s">
        <v>1</v>
      </c>
      <c r="D175" s="79" t="s">
        <v>4</v>
      </c>
      <c r="E175" s="100" t="s">
        <v>303</v>
      </c>
      <c r="F175" s="80">
        <v>40</v>
      </c>
      <c r="G175" s="79" t="s">
        <v>33</v>
      </c>
      <c r="H175" s="76">
        <v>3648</v>
      </c>
      <c r="I175" s="79" t="s">
        <v>65</v>
      </c>
      <c r="J175" s="86"/>
    </row>
    <row r="176" spans="1:10" ht="17.25" customHeight="1">
      <c r="A176" s="111">
        <v>174</v>
      </c>
      <c r="B176" s="96">
        <v>15558</v>
      </c>
      <c r="C176" s="97" t="s">
        <v>94</v>
      </c>
      <c r="D176" s="79" t="s">
        <v>25</v>
      </c>
      <c r="E176" s="100" t="s">
        <v>344</v>
      </c>
      <c r="F176" s="80"/>
      <c r="G176" s="80"/>
      <c r="H176" s="76" t="s">
        <v>65</v>
      </c>
      <c r="I176" s="79" t="s">
        <v>39</v>
      </c>
      <c r="J176" s="86"/>
    </row>
    <row r="177" spans="1:10" ht="17.25" customHeight="1">
      <c r="A177" s="111">
        <v>175</v>
      </c>
      <c r="B177" s="96">
        <v>15558</v>
      </c>
      <c r="C177" s="97" t="s">
        <v>95</v>
      </c>
      <c r="D177" s="79" t="s">
        <v>25</v>
      </c>
      <c r="E177" s="100" t="s">
        <v>344</v>
      </c>
      <c r="F177" s="80"/>
      <c r="G177" s="80"/>
      <c r="H177" s="76" t="s">
        <v>65</v>
      </c>
      <c r="I177" s="79" t="s">
        <v>39</v>
      </c>
      <c r="J177" s="86"/>
    </row>
    <row r="178" spans="1:10" ht="17.25" customHeight="1">
      <c r="A178" s="111">
        <v>176</v>
      </c>
      <c r="B178" s="96">
        <v>15558</v>
      </c>
      <c r="C178" s="97" t="s">
        <v>96</v>
      </c>
      <c r="D178" s="79" t="s">
        <v>4</v>
      </c>
      <c r="E178" s="100" t="s">
        <v>345</v>
      </c>
      <c r="F178" s="74">
        <v>100</v>
      </c>
      <c r="G178" s="75" t="s">
        <v>33</v>
      </c>
      <c r="H178" s="76">
        <v>3385</v>
      </c>
      <c r="I178" s="79" t="s">
        <v>40</v>
      </c>
      <c r="J178" s="86">
        <v>1</v>
      </c>
    </row>
    <row r="179" spans="1:10" ht="17.25" customHeight="1">
      <c r="A179" s="111">
        <v>177</v>
      </c>
      <c r="B179" s="96">
        <v>15558</v>
      </c>
      <c r="C179" s="97" t="s">
        <v>1</v>
      </c>
      <c r="D179" s="79" t="s">
        <v>4</v>
      </c>
      <c r="E179" s="100" t="s">
        <v>346</v>
      </c>
      <c r="F179" s="80">
        <v>30</v>
      </c>
      <c r="G179" s="79" t="s">
        <v>33</v>
      </c>
      <c r="H179" s="76" t="s">
        <v>145</v>
      </c>
      <c r="I179" s="79" t="s">
        <v>65</v>
      </c>
      <c r="J179" s="86"/>
    </row>
    <row r="180" spans="1:10" ht="17.25" customHeight="1">
      <c r="A180" s="111">
        <v>178</v>
      </c>
      <c r="B180" s="96">
        <v>15558</v>
      </c>
      <c r="C180" s="97" t="s">
        <v>1</v>
      </c>
      <c r="D180" s="79" t="s">
        <v>4</v>
      </c>
      <c r="E180" s="100" t="s">
        <v>347</v>
      </c>
      <c r="F180" s="80">
        <v>30</v>
      </c>
      <c r="G180" s="79" t="s">
        <v>33</v>
      </c>
      <c r="H180" s="76">
        <v>6426</v>
      </c>
      <c r="I180" s="79" t="s">
        <v>65</v>
      </c>
      <c r="J180" s="86"/>
    </row>
    <row r="181" spans="1:10" ht="17.25" customHeight="1">
      <c r="A181" s="111">
        <v>179</v>
      </c>
      <c r="B181" s="96">
        <v>15558</v>
      </c>
      <c r="C181" s="97" t="s">
        <v>1</v>
      </c>
      <c r="D181" s="79" t="s">
        <v>49</v>
      </c>
      <c r="E181" s="100" t="s">
        <v>348</v>
      </c>
      <c r="F181" s="74">
        <v>100</v>
      </c>
      <c r="G181" s="75" t="s">
        <v>29</v>
      </c>
      <c r="H181" s="76" t="s">
        <v>146</v>
      </c>
      <c r="I181" s="79" t="s">
        <v>40</v>
      </c>
      <c r="J181" s="86">
        <v>1</v>
      </c>
    </row>
    <row r="182" spans="1:10" ht="17.25" customHeight="1">
      <c r="A182" s="111">
        <v>180</v>
      </c>
      <c r="B182" s="96">
        <v>15559</v>
      </c>
      <c r="C182" s="97" t="s">
        <v>1</v>
      </c>
      <c r="D182" s="79" t="s">
        <v>18</v>
      </c>
      <c r="E182" s="100" t="s">
        <v>349</v>
      </c>
      <c r="F182" s="80">
        <v>35</v>
      </c>
      <c r="G182" s="79" t="s">
        <v>33</v>
      </c>
      <c r="H182" s="76">
        <v>4812</v>
      </c>
      <c r="I182" s="79" t="s">
        <v>65</v>
      </c>
      <c r="J182" s="86"/>
    </row>
    <row r="183" spans="1:10" ht="17.25" customHeight="1">
      <c r="A183" s="111">
        <v>181</v>
      </c>
      <c r="B183" s="96">
        <v>15559</v>
      </c>
      <c r="C183" s="97" t="s">
        <v>1</v>
      </c>
      <c r="D183" s="79" t="s">
        <v>56</v>
      </c>
      <c r="E183" s="100" t="s">
        <v>350</v>
      </c>
      <c r="F183" s="74">
        <v>100</v>
      </c>
      <c r="G183" s="75" t="s">
        <v>29</v>
      </c>
      <c r="H183" s="76" t="s">
        <v>147</v>
      </c>
      <c r="I183" s="79" t="s">
        <v>40</v>
      </c>
      <c r="J183" s="86">
        <v>1</v>
      </c>
    </row>
    <row r="184" spans="1:10" ht="17.25" customHeight="1">
      <c r="A184" s="111">
        <v>182</v>
      </c>
      <c r="B184" s="96">
        <v>15560</v>
      </c>
      <c r="C184" s="97" t="s">
        <v>97</v>
      </c>
      <c r="D184" s="79" t="s">
        <v>25</v>
      </c>
      <c r="E184" s="100" t="s">
        <v>343</v>
      </c>
      <c r="F184" s="80">
        <v>40</v>
      </c>
      <c r="G184" s="79" t="s">
        <v>37</v>
      </c>
      <c r="H184" s="76" t="s">
        <v>148</v>
      </c>
      <c r="I184" s="79" t="s">
        <v>40</v>
      </c>
      <c r="J184" s="86"/>
    </row>
    <row r="185" spans="1:10" ht="17.25" customHeight="1">
      <c r="A185" s="111">
        <v>183</v>
      </c>
      <c r="B185" s="96">
        <v>15561</v>
      </c>
      <c r="C185" s="97" t="s">
        <v>1</v>
      </c>
      <c r="D185" s="79" t="s">
        <v>4</v>
      </c>
      <c r="E185" s="100" t="s">
        <v>351</v>
      </c>
      <c r="F185" s="74">
        <v>80</v>
      </c>
      <c r="G185" s="75" t="s">
        <v>33</v>
      </c>
      <c r="H185" s="76">
        <v>2030</v>
      </c>
      <c r="I185" s="79" t="s">
        <v>65</v>
      </c>
      <c r="J185" s="86">
        <v>1</v>
      </c>
    </row>
    <row r="186" spans="1:10" ht="17.25" customHeight="1">
      <c r="A186" s="111">
        <v>184</v>
      </c>
      <c r="B186" s="96">
        <v>15561</v>
      </c>
      <c r="C186" s="97" t="s">
        <v>1</v>
      </c>
      <c r="D186" s="79" t="s">
        <v>4</v>
      </c>
      <c r="E186" s="100" t="s">
        <v>304</v>
      </c>
      <c r="F186" s="74">
        <v>60</v>
      </c>
      <c r="G186" s="75" t="s">
        <v>33</v>
      </c>
      <c r="H186" s="76">
        <v>3333</v>
      </c>
      <c r="I186" s="79" t="s">
        <v>65</v>
      </c>
      <c r="J186" s="86">
        <v>1</v>
      </c>
    </row>
    <row r="187" spans="1:10" ht="17.25" customHeight="1">
      <c r="A187" s="111">
        <v>185</v>
      </c>
      <c r="B187" s="96">
        <v>15563</v>
      </c>
      <c r="C187" s="97" t="s">
        <v>98</v>
      </c>
      <c r="D187" s="79" t="s">
        <v>18</v>
      </c>
      <c r="E187" s="100" t="s">
        <v>352</v>
      </c>
      <c r="F187" s="80"/>
      <c r="G187" s="80"/>
      <c r="H187" s="76" t="s">
        <v>65</v>
      </c>
      <c r="I187" s="79" t="s">
        <v>38</v>
      </c>
      <c r="J187" s="86"/>
    </row>
    <row r="188" spans="1:10" ht="17.25" customHeight="1">
      <c r="A188" s="111">
        <v>186</v>
      </c>
      <c r="B188" s="96">
        <v>15566</v>
      </c>
      <c r="C188" s="97" t="s">
        <v>1</v>
      </c>
      <c r="D188" s="79" t="s">
        <v>25</v>
      </c>
      <c r="E188" s="100" t="s">
        <v>305</v>
      </c>
      <c r="F188" s="74">
        <v>100</v>
      </c>
      <c r="G188" s="75" t="s">
        <v>37</v>
      </c>
      <c r="H188" s="76" t="s">
        <v>149</v>
      </c>
      <c r="I188" s="79" t="s">
        <v>40</v>
      </c>
      <c r="J188" s="86">
        <v>1</v>
      </c>
    </row>
    <row r="189" spans="1:10" ht="17.25" customHeight="1">
      <c r="A189" s="111">
        <v>187</v>
      </c>
      <c r="B189" s="96">
        <v>15569</v>
      </c>
      <c r="C189" s="97" t="s">
        <v>1</v>
      </c>
      <c r="D189" s="79" t="s">
        <v>18</v>
      </c>
      <c r="E189" s="100" t="s">
        <v>353</v>
      </c>
      <c r="F189" s="80">
        <v>25</v>
      </c>
      <c r="G189" s="79" t="s">
        <v>33</v>
      </c>
      <c r="H189" s="76">
        <v>3938</v>
      </c>
      <c r="I189" s="79" t="s">
        <v>65</v>
      </c>
      <c r="J189" s="86"/>
    </row>
    <row r="190" spans="1:10" ht="17.25" customHeight="1">
      <c r="A190" s="111">
        <v>188</v>
      </c>
      <c r="B190" s="96">
        <v>15570</v>
      </c>
      <c r="C190" s="97" t="s">
        <v>1</v>
      </c>
      <c r="D190" s="79" t="s">
        <v>23</v>
      </c>
      <c r="E190" s="100" t="s">
        <v>354</v>
      </c>
      <c r="F190" s="74">
        <v>100</v>
      </c>
      <c r="G190" s="75" t="s">
        <v>37</v>
      </c>
      <c r="H190" s="76" t="s">
        <v>150</v>
      </c>
      <c r="I190" s="79" t="s">
        <v>40</v>
      </c>
      <c r="J190" s="86">
        <v>1</v>
      </c>
    </row>
    <row r="191" spans="1:10" ht="17.25" customHeight="1">
      <c r="A191" s="111">
        <v>189</v>
      </c>
      <c r="B191" s="96">
        <v>15570</v>
      </c>
      <c r="C191" s="97" t="s">
        <v>99</v>
      </c>
      <c r="D191" s="79" t="s">
        <v>76</v>
      </c>
      <c r="E191" s="100" t="s">
        <v>355</v>
      </c>
      <c r="F191" s="74">
        <v>100</v>
      </c>
      <c r="G191" s="75" t="s">
        <v>37</v>
      </c>
      <c r="H191" s="76" t="s">
        <v>151</v>
      </c>
      <c r="I191" s="79" t="s">
        <v>38</v>
      </c>
      <c r="J191" s="86">
        <v>1</v>
      </c>
    </row>
    <row r="192" spans="1:10" ht="17.25" customHeight="1">
      <c r="A192" s="111">
        <v>190</v>
      </c>
      <c r="B192" s="96">
        <v>15570</v>
      </c>
      <c r="C192" s="97" t="s">
        <v>1</v>
      </c>
      <c r="D192" s="79" t="s">
        <v>76</v>
      </c>
      <c r="E192" s="100" t="s">
        <v>356</v>
      </c>
      <c r="F192" s="80">
        <v>40</v>
      </c>
      <c r="G192" s="79" t="s">
        <v>37</v>
      </c>
      <c r="H192" s="76" t="s">
        <v>152</v>
      </c>
      <c r="I192" s="79" t="s">
        <v>65</v>
      </c>
      <c r="J192" s="86"/>
    </row>
    <row r="193" spans="1:10" ht="17.25" customHeight="1">
      <c r="A193" s="111">
        <v>191</v>
      </c>
      <c r="B193" s="96">
        <v>15578</v>
      </c>
      <c r="C193" s="97" t="s">
        <v>1</v>
      </c>
      <c r="D193" s="79" t="s">
        <v>25</v>
      </c>
      <c r="E193" s="100" t="s">
        <v>306</v>
      </c>
      <c r="F193" s="80">
        <v>60</v>
      </c>
      <c r="G193" s="79" t="s">
        <v>37</v>
      </c>
      <c r="H193" s="76" t="s">
        <v>153</v>
      </c>
      <c r="I193" s="79" t="s">
        <v>65</v>
      </c>
      <c r="J193" s="86">
        <v>1</v>
      </c>
    </row>
    <row r="194" spans="1:10" ht="17.25" customHeight="1">
      <c r="A194" s="111">
        <v>192</v>
      </c>
      <c r="B194" s="96">
        <v>15581</v>
      </c>
      <c r="C194" s="97" t="s">
        <v>1</v>
      </c>
      <c r="D194" s="80" t="s">
        <v>47</v>
      </c>
      <c r="E194" s="101" t="s">
        <v>307</v>
      </c>
      <c r="F194" s="87">
        <v>75</v>
      </c>
      <c r="G194" s="88" t="s">
        <v>33</v>
      </c>
      <c r="H194" s="89">
        <v>5359</v>
      </c>
      <c r="I194" s="90" t="s">
        <v>75</v>
      </c>
      <c r="J194" s="86">
        <v>1</v>
      </c>
    </row>
    <row r="195" spans="2:10" ht="17.25" customHeight="1">
      <c r="B195" s="91"/>
      <c r="C195" s="91"/>
      <c r="D195" s="92"/>
      <c r="E195" s="104" t="s">
        <v>360</v>
      </c>
      <c r="F195" s="105"/>
      <c r="G195" s="105"/>
      <c r="H195" s="105"/>
      <c r="I195" s="106"/>
      <c r="J195" s="86">
        <v>87</v>
      </c>
    </row>
    <row r="196" spans="2:10" ht="12.75">
      <c r="B196" s="17" t="s">
        <v>154</v>
      </c>
      <c r="C196" s="17"/>
      <c r="E196" s="109" t="s">
        <v>361</v>
      </c>
      <c r="F196" s="109"/>
      <c r="G196" s="109"/>
      <c r="H196" s="109"/>
      <c r="I196" s="109"/>
      <c r="J196" s="110">
        <v>180</v>
      </c>
    </row>
    <row r="197" spans="2:6" ht="12.75">
      <c r="B197" s="9" t="s">
        <v>155</v>
      </c>
      <c r="C197" s="5"/>
      <c r="E197" s="31"/>
      <c r="F197" s="67"/>
    </row>
    <row r="198" spans="2:6" ht="12.75">
      <c r="B198" s="9" t="s">
        <v>156</v>
      </c>
      <c r="C198" s="5"/>
      <c r="E198" s="31"/>
      <c r="F198" s="67"/>
    </row>
    <row r="199" spans="2:6" ht="12.75">
      <c r="B199" s="18" t="s">
        <v>157</v>
      </c>
      <c r="C199" s="18"/>
      <c r="E199" s="31"/>
      <c r="F199" s="67"/>
    </row>
    <row r="200" spans="2:3" ht="12.75">
      <c r="B200" s="17" t="s">
        <v>158</v>
      </c>
      <c r="C200" s="17"/>
    </row>
    <row r="201" spans="2:3" ht="12.75">
      <c r="B201" s="18" t="s">
        <v>159</v>
      </c>
      <c r="C201" s="18"/>
    </row>
    <row r="202" spans="2:3" ht="12.75">
      <c r="B202" s="9" t="s">
        <v>160</v>
      </c>
      <c r="C202" s="5"/>
    </row>
  </sheetData>
  <mergeCells count="7">
    <mergeCell ref="B1:D1"/>
    <mergeCell ref="E195:I195"/>
    <mergeCell ref="E196:I196"/>
    <mergeCell ref="B196:C196"/>
    <mergeCell ref="B199:C199"/>
    <mergeCell ref="B200:C200"/>
    <mergeCell ref="B201:C20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dcterms:created xsi:type="dcterms:W3CDTF">1996-10-08T23:32:33Z</dcterms:created>
  <dcterms:modified xsi:type="dcterms:W3CDTF">2007-12-06T15:35:29Z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