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<sst xmlns="http://schemas.openxmlformats.org/spreadsheetml/2006/main" count="26" uniqueCount="26">
  <si>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</si>
  <si>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</si>
  <si>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</si>
  <si>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</si>
  <si>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</si>
  <si>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</si>
  <si>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</si>
  <si>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</si>
  <si>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</si>
  <si>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</si>
  <si>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</si>
  <si>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</si>
  <si>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</si>
  <si>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</si>
  <si>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</si>
  <si>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</si>
  <si>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TG-4</t>
  </si>
  <si>
    <t>I./TG 4</t>
  </si>
  <si>
    <t>II./TG 4</t>
  </si>
  <si>
    <t>III./TG 4</t>
  </si>
  <si>
    <t>IV./TG 4</t>
  </si>
  <si>
    <t xml:space="preserve">Итого общие потери TG-4 с мая 1943 г. по декабрь 1944 г. включительно составили 437 самолётов (из них 293 безвозвратно и 144 ремонт) </t>
  </si>
  <si>
    <t>Общие боевые потери: 190 самолётов</t>
  </si>
  <si>
    <t>Общие эксплуатационные потери: 103 самолёта</t>
  </si>
  <si>
    <t>Потери на советско-германском фронте составили 101 самолёт (из них 68 безвозвратно и 33 ремонт)</t>
  </si>
  <si>
    <t>Потери на остальных фронтах составили 336 самолётов (из них 225 безвозвратно и 111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</si>
</sst>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1">
      <selection activeCell="A126" sqref="A126"/>
    </sheetView>
  </sheetViews>
  <sheetFormatPr defaultColWidth="9.00390625" defaultRowHeight="12.75"/>
  <cols>
    <col min="1" max="1" width="13.125" style="1" customWidth="1"/>
    <col min="2" max="2" width="9.125" style="1" customWidth="1"/>
    <col min="18" max="18" width="12.125" style="0" customWidth="1"/>
    <col min="21" max="21" width="12.125" style="0" customWidth="1"/>
    <col min="32" max="32" width="10.875" style="1" customWidth="1"/>
  </cols>
  <sheetData>
    <row r="1" spans="2:17" ht="27">
      <c r="B1" s="60" t="s">
        <v>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3" spans="2:17" ht="15.75">
      <c r="B3" s="62" t="s">
        <v>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ht="13.5" thickBot="1"/>
    <row r="5" spans="1:32" ht="14.25" thickBot="1" thickTop="1">
      <c r="A5" s="78" t="s">
        <v>0</v>
      </c>
      <c r="B5" s="74" t="s">
        <v>17</v>
      </c>
      <c r="C5" s="83"/>
      <c r="D5" s="84"/>
      <c r="E5" s="74" t="s">
        <v>18</v>
      </c>
      <c r="F5" s="75"/>
      <c r="G5" s="76"/>
      <c r="H5" s="74" t="s">
        <v>19</v>
      </c>
      <c r="I5" s="75"/>
      <c r="J5" s="76"/>
      <c r="K5" s="85" t="s">
        <v>20</v>
      </c>
      <c r="L5" s="86"/>
      <c r="M5" s="85"/>
      <c r="N5" s="74" t="s">
        <v>4</v>
      </c>
      <c r="O5" s="29"/>
      <c r="P5" s="29"/>
      <c r="Q5" s="77"/>
      <c r="R5" s="68" t="s">
        <v>6</v>
      </c>
      <c r="S5" s="18"/>
      <c r="AF5"/>
    </row>
    <row r="6" spans="1:32" ht="14.25" thickBot="1" thickTop="1">
      <c r="A6" s="79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 t="s">
        <v>5</v>
      </c>
      <c r="R6" s="69"/>
      <c r="S6" s="19"/>
      <c r="AF6"/>
    </row>
    <row r="7" spans="1:32" ht="13.5" thickTop="1">
      <c r="A7" s="4">
        <v>15827</v>
      </c>
      <c r="B7" s="51">
        <v>0</v>
      </c>
      <c r="C7" s="52">
        <v>0</v>
      </c>
      <c r="D7" s="53">
        <v>0</v>
      </c>
      <c r="E7" s="51">
        <v>0</v>
      </c>
      <c r="F7" s="52">
        <v>0</v>
      </c>
      <c r="G7" s="53">
        <v>0</v>
      </c>
      <c r="H7" s="51">
        <v>0</v>
      </c>
      <c r="I7" s="52">
        <v>2</v>
      </c>
      <c r="J7" s="53">
        <v>0</v>
      </c>
      <c r="K7" s="7">
        <v>0</v>
      </c>
      <c r="L7" s="8">
        <v>0</v>
      </c>
      <c r="M7" s="9">
        <v>0</v>
      </c>
      <c r="N7" s="30">
        <v>0</v>
      </c>
      <c r="O7" s="31">
        <v>2</v>
      </c>
      <c r="P7" s="32">
        <v>0</v>
      </c>
      <c r="Q7" s="21">
        <f aca="true" t="shared" si="0" ref="Q7:Q26">SUM(N7:P7)</f>
        <v>2</v>
      </c>
      <c r="R7" s="65">
        <v>126</v>
      </c>
      <c r="S7" s="18"/>
      <c r="AF7"/>
    </row>
    <row r="8" spans="1:32" ht="12.75">
      <c r="A8" s="4">
        <v>15858</v>
      </c>
      <c r="B8" s="51">
        <v>0</v>
      </c>
      <c r="C8" s="52">
        <v>0</v>
      </c>
      <c r="D8" s="53">
        <v>0</v>
      </c>
      <c r="E8" s="51">
        <v>0</v>
      </c>
      <c r="F8" s="52">
        <v>0</v>
      </c>
      <c r="G8" s="53">
        <v>0</v>
      </c>
      <c r="H8" s="51">
        <v>0</v>
      </c>
      <c r="I8" s="52">
        <v>0</v>
      </c>
      <c r="J8" s="53">
        <v>0</v>
      </c>
      <c r="K8" s="7">
        <v>0</v>
      </c>
      <c r="L8" s="8">
        <v>0</v>
      </c>
      <c r="M8" s="9">
        <v>0</v>
      </c>
      <c r="N8" s="33">
        <v>0</v>
      </c>
      <c r="O8" s="34">
        <v>0</v>
      </c>
      <c r="P8" s="35">
        <v>0</v>
      </c>
      <c r="Q8" s="21">
        <f t="shared" si="0"/>
        <v>0</v>
      </c>
      <c r="R8" s="66"/>
      <c r="S8" s="18"/>
      <c r="AF8"/>
    </row>
    <row r="9" spans="1:32" ht="12.75">
      <c r="A9" s="4">
        <v>15888</v>
      </c>
      <c r="B9" s="51">
        <v>0</v>
      </c>
      <c r="C9" s="52">
        <v>0</v>
      </c>
      <c r="D9" s="53">
        <v>0</v>
      </c>
      <c r="E9" s="51">
        <v>4</v>
      </c>
      <c r="F9" s="52">
        <v>0</v>
      </c>
      <c r="G9" s="53">
        <v>0</v>
      </c>
      <c r="H9" s="51">
        <v>0</v>
      </c>
      <c r="I9" s="52">
        <v>0</v>
      </c>
      <c r="J9" s="53">
        <v>0</v>
      </c>
      <c r="K9" s="7">
        <v>0</v>
      </c>
      <c r="L9" s="8">
        <v>1</v>
      </c>
      <c r="M9" s="9">
        <v>5</v>
      </c>
      <c r="N9" s="33">
        <v>4</v>
      </c>
      <c r="O9" s="34">
        <v>1</v>
      </c>
      <c r="P9" s="35">
        <v>5</v>
      </c>
      <c r="Q9" s="21">
        <f t="shared" si="0"/>
        <v>10</v>
      </c>
      <c r="R9" s="66"/>
      <c r="S9" s="18"/>
      <c r="AF9"/>
    </row>
    <row r="10" spans="1:32" ht="12.75">
      <c r="A10" s="4">
        <v>15919</v>
      </c>
      <c r="B10" s="51">
        <v>0</v>
      </c>
      <c r="C10" s="52">
        <v>1</v>
      </c>
      <c r="D10" s="53">
        <v>8</v>
      </c>
      <c r="E10" s="51">
        <v>5</v>
      </c>
      <c r="F10" s="52">
        <v>0</v>
      </c>
      <c r="G10" s="53">
        <v>0</v>
      </c>
      <c r="H10" s="51">
        <v>2</v>
      </c>
      <c r="I10" s="52">
        <v>0</v>
      </c>
      <c r="J10" s="53">
        <v>0</v>
      </c>
      <c r="K10" s="7">
        <v>0</v>
      </c>
      <c r="L10" s="8">
        <v>0</v>
      </c>
      <c r="M10" s="9">
        <v>6</v>
      </c>
      <c r="N10" s="33">
        <v>7</v>
      </c>
      <c r="O10" s="34">
        <v>1</v>
      </c>
      <c r="P10" s="35">
        <v>14</v>
      </c>
      <c r="Q10" s="21">
        <f t="shared" si="0"/>
        <v>22</v>
      </c>
      <c r="R10" s="66"/>
      <c r="S10" s="18"/>
      <c r="AF10"/>
    </row>
    <row r="11" spans="1:32" ht="12.75">
      <c r="A11" s="4">
        <v>15950</v>
      </c>
      <c r="B11" s="51">
        <v>1</v>
      </c>
      <c r="C11" s="52">
        <v>4</v>
      </c>
      <c r="D11" s="53">
        <v>2</v>
      </c>
      <c r="E11" s="51">
        <v>2</v>
      </c>
      <c r="F11" s="52">
        <v>0</v>
      </c>
      <c r="G11" s="53">
        <v>1</v>
      </c>
      <c r="H11" s="51">
        <v>18</v>
      </c>
      <c r="I11" s="52">
        <v>4</v>
      </c>
      <c r="J11" s="53">
        <v>0</v>
      </c>
      <c r="K11" s="7">
        <v>0</v>
      </c>
      <c r="L11" s="8">
        <v>0</v>
      </c>
      <c r="M11" s="9">
        <v>2</v>
      </c>
      <c r="N11" s="33">
        <v>21</v>
      </c>
      <c r="O11" s="34">
        <v>8</v>
      </c>
      <c r="P11" s="35">
        <v>5</v>
      </c>
      <c r="Q11" s="21">
        <f t="shared" si="0"/>
        <v>34</v>
      </c>
      <c r="R11" s="66"/>
      <c r="S11" s="18"/>
      <c r="AF11"/>
    </row>
    <row r="12" spans="1:32" ht="12.75">
      <c r="A12" s="4">
        <v>15980</v>
      </c>
      <c r="B12" s="51">
        <v>2</v>
      </c>
      <c r="C12" s="52">
        <v>2</v>
      </c>
      <c r="D12" s="53">
        <v>8</v>
      </c>
      <c r="E12" s="51">
        <v>7</v>
      </c>
      <c r="F12" s="52">
        <v>0</v>
      </c>
      <c r="G12" s="53">
        <v>4</v>
      </c>
      <c r="H12" s="51">
        <v>0</v>
      </c>
      <c r="I12" s="52">
        <v>2</v>
      </c>
      <c r="J12" s="53">
        <v>0</v>
      </c>
      <c r="K12" s="7">
        <v>0</v>
      </c>
      <c r="L12" s="8">
        <v>1</v>
      </c>
      <c r="M12" s="9">
        <v>10</v>
      </c>
      <c r="N12" s="33">
        <v>9</v>
      </c>
      <c r="O12" s="34">
        <v>5</v>
      </c>
      <c r="P12" s="35">
        <v>22</v>
      </c>
      <c r="Q12" s="21">
        <f t="shared" si="0"/>
        <v>36</v>
      </c>
      <c r="R12" s="66"/>
      <c r="S12" s="18"/>
      <c r="AF12"/>
    </row>
    <row r="13" spans="1:32" ht="12.75">
      <c r="A13" s="4">
        <v>16011</v>
      </c>
      <c r="B13" s="51">
        <v>2</v>
      </c>
      <c r="C13" s="52">
        <v>0</v>
      </c>
      <c r="D13" s="53">
        <v>3</v>
      </c>
      <c r="E13" s="51">
        <v>4</v>
      </c>
      <c r="F13" s="52">
        <v>0</v>
      </c>
      <c r="G13" s="53">
        <v>2</v>
      </c>
      <c r="H13" s="51">
        <v>0</v>
      </c>
      <c r="I13" s="52">
        <v>0</v>
      </c>
      <c r="J13" s="53">
        <v>2</v>
      </c>
      <c r="K13" s="7">
        <v>0</v>
      </c>
      <c r="L13" s="8">
        <v>1</v>
      </c>
      <c r="M13" s="9">
        <v>0</v>
      </c>
      <c r="N13" s="33">
        <v>6</v>
      </c>
      <c r="O13" s="34">
        <v>1</v>
      </c>
      <c r="P13" s="35">
        <v>7</v>
      </c>
      <c r="Q13" s="21">
        <f t="shared" si="0"/>
        <v>14</v>
      </c>
      <c r="R13" s="66"/>
      <c r="S13" s="18"/>
      <c r="AF13"/>
    </row>
    <row r="14" spans="1:32" ht="13.5" thickBot="1">
      <c r="A14" s="13">
        <v>16041</v>
      </c>
      <c r="B14" s="54">
        <v>1</v>
      </c>
      <c r="C14" s="55">
        <v>1</v>
      </c>
      <c r="D14" s="56">
        <v>0</v>
      </c>
      <c r="E14" s="54">
        <v>0</v>
      </c>
      <c r="F14" s="55">
        <v>1</v>
      </c>
      <c r="G14" s="56">
        <v>0</v>
      </c>
      <c r="H14" s="54">
        <v>0</v>
      </c>
      <c r="I14" s="55">
        <v>0</v>
      </c>
      <c r="J14" s="56">
        <v>0</v>
      </c>
      <c r="K14" s="10">
        <v>0</v>
      </c>
      <c r="L14" s="11">
        <v>3</v>
      </c>
      <c r="M14" s="12">
        <v>2</v>
      </c>
      <c r="N14" s="36">
        <v>1</v>
      </c>
      <c r="O14" s="37">
        <v>5</v>
      </c>
      <c r="P14" s="38">
        <v>2</v>
      </c>
      <c r="Q14" s="22">
        <f t="shared" si="0"/>
        <v>8</v>
      </c>
      <c r="R14" s="67"/>
      <c r="S14" s="18"/>
      <c r="AF14"/>
    </row>
    <row r="15" spans="1:32" ht="13.5" thickTop="1">
      <c r="A15" s="3">
        <v>16072</v>
      </c>
      <c r="B15" s="26">
        <v>0</v>
      </c>
      <c r="C15" s="27">
        <v>0</v>
      </c>
      <c r="D15" s="28">
        <v>10</v>
      </c>
      <c r="E15" s="26">
        <v>0</v>
      </c>
      <c r="F15" s="27">
        <v>2</v>
      </c>
      <c r="G15" s="28">
        <v>4</v>
      </c>
      <c r="H15" s="57">
        <v>0</v>
      </c>
      <c r="I15" s="58">
        <v>1</v>
      </c>
      <c r="J15" s="59">
        <v>2</v>
      </c>
      <c r="K15" s="26">
        <v>0</v>
      </c>
      <c r="L15" s="27">
        <v>1</v>
      </c>
      <c r="M15" s="28">
        <v>0</v>
      </c>
      <c r="N15" s="39">
        <v>0</v>
      </c>
      <c r="O15" s="40">
        <v>4</v>
      </c>
      <c r="P15" s="41">
        <v>16</v>
      </c>
      <c r="Q15" s="42">
        <f t="shared" si="0"/>
        <v>20</v>
      </c>
      <c r="R15" s="65">
        <v>311</v>
      </c>
      <c r="S15" s="20"/>
      <c r="AF15"/>
    </row>
    <row r="16" spans="1:32" ht="12.75">
      <c r="A16" s="4">
        <v>16103</v>
      </c>
      <c r="B16" s="7">
        <v>0</v>
      </c>
      <c r="C16" s="8">
        <v>0</v>
      </c>
      <c r="D16" s="9">
        <v>0</v>
      </c>
      <c r="E16" s="7">
        <v>0</v>
      </c>
      <c r="F16" s="8">
        <v>2</v>
      </c>
      <c r="G16" s="9">
        <v>4</v>
      </c>
      <c r="H16" s="51">
        <v>1</v>
      </c>
      <c r="I16" s="52">
        <v>1</v>
      </c>
      <c r="J16" s="53">
        <v>1</v>
      </c>
      <c r="K16" s="7">
        <v>5</v>
      </c>
      <c r="L16" s="8">
        <v>5</v>
      </c>
      <c r="M16" s="9">
        <v>2</v>
      </c>
      <c r="N16" s="43">
        <v>6</v>
      </c>
      <c r="O16" s="44">
        <v>8</v>
      </c>
      <c r="P16" s="45">
        <v>7</v>
      </c>
      <c r="Q16" s="46">
        <f t="shared" si="0"/>
        <v>21</v>
      </c>
      <c r="R16" s="66"/>
      <c r="S16" s="20"/>
      <c r="AF16"/>
    </row>
    <row r="17" spans="1:32" ht="12.75">
      <c r="A17" s="4">
        <v>16132</v>
      </c>
      <c r="B17" s="7">
        <v>5</v>
      </c>
      <c r="C17" s="8">
        <v>2</v>
      </c>
      <c r="D17" s="9">
        <v>7</v>
      </c>
      <c r="E17" s="7">
        <v>0</v>
      </c>
      <c r="F17" s="8">
        <v>2</v>
      </c>
      <c r="G17" s="9">
        <v>4</v>
      </c>
      <c r="H17" s="7">
        <v>0</v>
      </c>
      <c r="I17" s="8">
        <v>0</v>
      </c>
      <c r="J17" s="9">
        <v>3</v>
      </c>
      <c r="K17" s="7">
        <v>7</v>
      </c>
      <c r="L17" s="8">
        <v>3</v>
      </c>
      <c r="M17" s="9">
        <v>0</v>
      </c>
      <c r="N17" s="43">
        <v>12</v>
      </c>
      <c r="O17" s="44">
        <v>7</v>
      </c>
      <c r="P17" s="45">
        <v>14</v>
      </c>
      <c r="Q17" s="46">
        <f t="shared" si="0"/>
        <v>33</v>
      </c>
      <c r="R17" s="66"/>
      <c r="S17" s="20"/>
      <c r="AF17"/>
    </row>
    <row r="18" spans="1:32" ht="12.75">
      <c r="A18" s="4">
        <v>16163</v>
      </c>
      <c r="B18" s="7">
        <v>4</v>
      </c>
      <c r="C18" s="8">
        <v>5</v>
      </c>
      <c r="D18" s="9">
        <v>11</v>
      </c>
      <c r="E18" s="7">
        <v>1</v>
      </c>
      <c r="F18" s="8">
        <v>5</v>
      </c>
      <c r="G18" s="9">
        <v>8</v>
      </c>
      <c r="H18" s="7">
        <v>0</v>
      </c>
      <c r="I18" s="8">
        <v>0</v>
      </c>
      <c r="J18" s="9">
        <v>0</v>
      </c>
      <c r="K18" s="7">
        <v>7</v>
      </c>
      <c r="L18" s="8">
        <v>3</v>
      </c>
      <c r="M18" s="9">
        <v>0</v>
      </c>
      <c r="N18" s="43">
        <v>12</v>
      </c>
      <c r="O18" s="44">
        <v>13</v>
      </c>
      <c r="P18" s="45">
        <v>19</v>
      </c>
      <c r="Q18" s="46">
        <f t="shared" si="0"/>
        <v>44</v>
      </c>
      <c r="R18" s="66"/>
      <c r="S18" s="20"/>
      <c r="AF18"/>
    </row>
    <row r="19" spans="1:32" ht="12.75">
      <c r="A19" s="4">
        <v>16193</v>
      </c>
      <c r="B19" s="7">
        <v>0</v>
      </c>
      <c r="C19" s="8">
        <v>2</v>
      </c>
      <c r="D19" s="9">
        <v>1</v>
      </c>
      <c r="E19" s="7">
        <v>0</v>
      </c>
      <c r="F19" s="8">
        <v>4</v>
      </c>
      <c r="G19" s="9">
        <v>3</v>
      </c>
      <c r="H19" s="7">
        <v>1</v>
      </c>
      <c r="I19" s="8">
        <v>3</v>
      </c>
      <c r="J19" s="9">
        <v>1</v>
      </c>
      <c r="K19" s="7">
        <v>2</v>
      </c>
      <c r="L19" s="8">
        <v>3</v>
      </c>
      <c r="M19" s="9">
        <v>2</v>
      </c>
      <c r="N19" s="43">
        <v>3</v>
      </c>
      <c r="O19" s="44">
        <v>12</v>
      </c>
      <c r="P19" s="45">
        <v>7</v>
      </c>
      <c r="Q19" s="46">
        <f t="shared" si="0"/>
        <v>22</v>
      </c>
      <c r="R19" s="66"/>
      <c r="S19" s="20"/>
      <c r="AF19"/>
    </row>
    <row r="20" spans="1:32" ht="12.75">
      <c r="A20" s="4">
        <v>16224</v>
      </c>
      <c r="B20" s="7">
        <v>3</v>
      </c>
      <c r="C20" s="8">
        <v>2</v>
      </c>
      <c r="D20" s="9">
        <v>3</v>
      </c>
      <c r="E20" s="7">
        <v>0</v>
      </c>
      <c r="F20" s="8">
        <v>1</v>
      </c>
      <c r="G20" s="9">
        <v>2</v>
      </c>
      <c r="H20" s="7">
        <v>2</v>
      </c>
      <c r="I20" s="8">
        <v>2</v>
      </c>
      <c r="J20" s="9">
        <v>0</v>
      </c>
      <c r="K20" s="7">
        <v>3</v>
      </c>
      <c r="L20" s="8">
        <v>5</v>
      </c>
      <c r="M20" s="9">
        <v>0</v>
      </c>
      <c r="N20" s="43">
        <v>8</v>
      </c>
      <c r="O20" s="44">
        <v>10</v>
      </c>
      <c r="P20" s="45">
        <v>5</v>
      </c>
      <c r="Q20" s="46">
        <f t="shared" si="0"/>
        <v>23</v>
      </c>
      <c r="R20" s="66"/>
      <c r="S20" s="20"/>
      <c r="AF20"/>
    </row>
    <row r="21" spans="1:32" ht="12.75">
      <c r="A21" s="4">
        <v>16254</v>
      </c>
      <c r="B21" s="7">
        <v>0</v>
      </c>
      <c r="C21" s="8">
        <v>2</v>
      </c>
      <c r="D21" s="9">
        <v>1</v>
      </c>
      <c r="E21" s="7">
        <v>0</v>
      </c>
      <c r="F21" s="8">
        <v>6</v>
      </c>
      <c r="G21" s="9">
        <v>6</v>
      </c>
      <c r="H21" s="7">
        <v>2</v>
      </c>
      <c r="I21" s="8">
        <v>0</v>
      </c>
      <c r="J21" s="9">
        <v>1</v>
      </c>
      <c r="K21" s="7">
        <v>0</v>
      </c>
      <c r="L21" s="8">
        <v>1</v>
      </c>
      <c r="M21" s="9">
        <v>3</v>
      </c>
      <c r="N21" s="43">
        <v>2</v>
      </c>
      <c r="O21" s="44">
        <v>9</v>
      </c>
      <c r="P21" s="45">
        <v>11</v>
      </c>
      <c r="Q21" s="46">
        <f t="shared" si="0"/>
        <v>22</v>
      </c>
      <c r="R21" s="66"/>
      <c r="S21" s="20"/>
      <c r="AF21"/>
    </row>
    <row r="22" spans="1:32" ht="12.75">
      <c r="A22" s="4">
        <v>16285</v>
      </c>
      <c r="B22" s="7">
        <v>3</v>
      </c>
      <c r="C22" s="8">
        <v>0</v>
      </c>
      <c r="D22" s="9">
        <v>1</v>
      </c>
      <c r="E22" s="7">
        <v>1</v>
      </c>
      <c r="F22" s="8">
        <v>1</v>
      </c>
      <c r="G22" s="9">
        <v>1</v>
      </c>
      <c r="H22" s="7">
        <v>5</v>
      </c>
      <c r="I22" s="8">
        <v>5</v>
      </c>
      <c r="J22" s="9">
        <v>1</v>
      </c>
      <c r="K22" s="7">
        <v>21</v>
      </c>
      <c r="L22" s="8">
        <v>1</v>
      </c>
      <c r="M22" s="9">
        <v>0</v>
      </c>
      <c r="N22" s="43">
        <v>30</v>
      </c>
      <c r="O22" s="44">
        <v>7</v>
      </c>
      <c r="P22" s="45">
        <v>3</v>
      </c>
      <c r="Q22" s="46">
        <f t="shared" si="0"/>
        <v>40</v>
      </c>
      <c r="R22" s="66"/>
      <c r="S22" s="20"/>
      <c r="AF22"/>
    </row>
    <row r="23" spans="1:32" ht="12.75">
      <c r="A23" s="4">
        <v>16316</v>
      </c>
      <c r="B23" s="7">
        <v>30</v>
      </c>
      <c r="C23" s="8">
        <v>0</v>
      </c>
      <c r="D23" s="9">
        <v>0</v>
      </c>
      <c r="E23" s="7">
        <v>22</v>
      </c>
      <c r="F23" s="8">
        <v>3</v>
      </c>
      <c r="G23" s="9">
        <v>1</v>
      </c>
      <c r="H23" s="7">
        <v>0</v>
      </c>
      <c r="I23" s="8">
        <v>0</v>
      </c>
      <c r="J23" s="9">
        <v>0</v>
      </c>
      <c r="K23" s="7">
        <v>0</v>
      </c>
      <c r="L23" s="8">
        <v>0</v>
      </c>
      <c r="M23" s="9">
        <v>0</v>
      </c>
      <c r="N23" s="43">
        <v>52</v>
      </c>
      <c r="O23" s="44">
        <v>3</v>
      </c>
      <c r="P23" s="45">
        <v>1</v>
      </c>
      <c r="Q23" s="46">
        <f t="shared" si="0"/>
        <v>56</v>
      </c>
      <c r="R23" s="66"/>
      <c r="S23" s="20"/>
      <c r="AF23"/>
    </row>
    <row r="24" spans="1:32" ht="12.75">
      <c r="A24" s="4">
        <v>16346</v>
      </c>
      <c r="B24" s="7">
        <v>2</v>
      </c>
      <c r="C24" s="8">
        <v>0</v>
      </c>
      <c r="D24" s="9">
        <v>0</v>
      </c>
      <c r="E24" s="7">
        <v>5</v>
      </c>
      <c r="F24" s="8">
        <v>0</v>
      </c>
      <c r="G24" s="9">
        <v>0</v>
      </c>
      <c r="H24" s="7">
        <v>0</v>
      </c>
      <c r="I24" s="8">
        <v>0</v>
      </c>
      <c r="J24" s="9">
        <v>0</v>
      </c>
      <c r="K24" s="7">
        <v>4</v>
      </c>
      <c r="L24" s="8">
        <v>2</v>
      </c>
      <c r="M24" s="9">
        <v>1</v>
      </c>
      <c r="N24" s="43">
        <v>11</v>
      </c>
      <c r="O24" s="44">
        <v>2</v>
      </c>
      <c r="P24" s="45">
        <v>1</v>
      </c>
      <c r="Q24" s="46">
        <f t="shared" si="0"/>
        <v>14</v>
      </c>
      <c r="R24" s="66"/>
      <c r="S24" s="20"/>
      <c r="AF24"/>
    </row>
    <row r="25" spans="1:32" ht="12.75">
      <c r="A25" s="4">
        <v>16377</v>
      </c>
      <c r="B25" s="7">
        <v>4</v>
      </c>
      <c r="C25" s="8">
        <v>1</v>
      </c>
      <c r="D25" s="9">
        <v>5</v>
      </c>
      <c r="E25" s="7">
        <v>0</v>
      </c>
      <c r="F25" s="8">
        <v>0</v>
      </c>
      <c r="G25" s="9">
        <v>0</v>
      </c>
      <c r="H25" s="7">
        <v>0</v>
      </c>
      <c r="I25" s="8">
        <v>0</v>
      </c>
      <c r="J25" s="9">
        <v>0</v>
      </c>
      <c r="K25" s="7">
        <v>0</v>
      </c>
      <c r="L25" s="8">
        <v>2</v>
      </c>
      <c r="M25" s="9">
        <v>0</v>
      </c>
      <c r="N25" s="43">
        <v>4</v>
      </c>
      <c r="O25" s="44">
        <v>3</v>
      </c>
      <c r="P25" s="45">
        <v>5</v>
      </c>
      <c r="Q25" s="46">
        <f t="shared" si="0"/>
        <v>12</v>
      </c>
      <c r="R25" s="66"/>
      <c r="S25" s="20"/>
      <c r="AF25"/>
    </row>
    <row r="26" spans="1:32" ht="13.5" thickBot="1">
      <c r="A26" s="5">
        <v>16407</v>
      </c>
      <c r="B26" s="10">
        <v>0</v>
      </c>
      <c r="C26" s="11">
        <v>1</v>
      </c>
      <c r="D26" s="12">
        <v>0</v>
      </c>
      <c r="E26" s="10">
        <v>0</v>
      </c>
      <c r="F26" s="11">
        <v>0</v>
      </c>
      <c r="G26" s="12">
        <v>0</v>
      </c>
      <c r="H26" s="10">
        <v>2</v>
      </c>
      <c r="I26" s="11">
        <v>0</v>
      </c>
      <c r="J26" s="12">
        <v>0</v>
      </c>
      <c r="K26" s="10">
        <v>0</v>
      </c>
      <c r="L26" s="11">
        <v>1</v>
      </c>
      <c r="M26" s="12">
        <v>0</v>
      </c>
      <c r="N26" s="47">
        <v>2</v>
      </c>
      <c r="O26" s="48">
        <v>2</v>
      </c>
      <c r="P26" s="49">
        <v>0</v>
      </c>
      <c r="Q26" s="50">
        <f t="shared" si="0"/>
        <v>4</v>
      </c>
      <c r="R26" s="67"/>
      <c r="S26" s="20"/>
      <c r="AF26"/>
    </row>
    <row r="27" spans="1:32" ht="14.25" thickBot="1" thickTop="1">
      <c r="A27" s="2" t="s">
        <v>3</v>
      </c>
      <c r="B27" s="6">
        <f aca="true" t="shared" si="1" ref="B27:M27">SUM(B7:B26)</f>
        <v>57</v>
      </c>
      <c r="C27" s="6">
        <f t="shared" si="1"/>
        <v>23</v>
      </c>
      <c r="D27" s="6">
        <f t="shared" si="1"/>
        <v>60</v>
      </c>
      <c r="E27" s="6">
        <f t="shared" si="1"/>
        <v>51</v>
      </c>
      <c r="F27" s="6">
        <f t="shared" si="1"/>
        <v>27</v>
      </c>
      <c r="G27" s="6">
        <f t="shared" si="1"/>
        <v>40</v>
      </c>
      <c r="H27" s="6">
        <f t="shared" si="1"/>
        <v>33</v>
      </c>
      <c r="I27" s="6">
        <f t="shared" si="1"/>
        <v>20</v>
      </c>
      <c r="J27" s="6">
        <f t="shared" si="1"/>
        <v>11</v>
      </c>
      <c r="K27" s="6">
        <f t="shared" si="1"/>
        <v>49</v>
      </c>
      <c r="L27" s="6">
        <f t="shared" si="1"/>
        <v>33</v>
      </c>
      <c r="M27" s="6">
        <f t="shared" si="1"/>
        <v>33</v>
      </c>
      <c r="N27" s="6">
        <v>190</v>
      </c>
      <c r="O27" s="6">
        <v>103</v>
      </c>
      <c r="P27" s="6">
        <v>144</v>
      </c>
      <c r="Q27" s="23"/>
      <c r="R27" s="24"/>
      <c r="S27" s="1"/>
      <c r="AF27"/>
    </row>
    <row r="28" spans="1:32" ht="14.25" thickBot="1" thickTop="1">
      <c r="A28" s="2" t="s">
        <v>2</v>
      </c>
      <c r="B28" s="80">
        <v>80</v>
      </c>
      <c r="C28" s="81"/>
      <c r="D28" s="6">
        <v>60</v>
      </c>
      <c r="E28" s="72">
        <v>78</v>
      </c>
      <c r="F28" s="82"/>
      <c r="G28" s="6">
        <v>40</v>
      </c>
      <c r="H28" s="70">
        <v>53</v>
      </c>
      <c r="I28" s="71"/>
      <c r="J28" s="6">
        <v>11</v>
      </c>
      <c r="K28" s="87">
        <v>82</v>
      </c>
      <c r="L28" s="88"/>
      <c r="M28" s="6">
        <v>33</v>
      </c>
      <c r="N28" s="72">
        <v>293</v>
      </c>
      <c r="O28" s="73"/>
      <c r="P28" s="25">
        <v>144</v>
      </c>
      <c r="Q28" s="23"/>
      <c r="R28" s="24"/>
      <c r="S28" s="1"/>
      <c r="AF28"/>
    </row>
    <row r="29" spans="1:32" ht="14.25" thickBot="1" thickTop="1">
      <c r="A29" s="2" t="s">
        <v>1</v>
      </c>
      <c r="B29" s="87">
        <v>140</v>
      </c>
      <c r="C29" s="89"/>
      <c r="D29" s="90"/>
      <c r="E29" s="87">
        <v>118</v>
      </c>
      <c r="F29" s="89"/>
      <c r="G29" s="90"/>
      <c r="H29" s="87">
        <v>64</v>
      </c>
      <c r="I29" s="89"/>
      <c r="J29" s="88"/>
      <c r="K29" s="87">
        <v>115</v>
      </c>
      <c r="L29" s="89"/>
      <c r="M29" s="88"/>
      <c r="N29" s="87">
        <v>437</v>
      </c>
      <c r="O29" s="91"/>
      <c r="P29" s="90"/>
      <c r="Q29" s="23"/>
      <c r="R29" s="24"/>
      <c r="S29" s="1"/>
      <c r="AF29"/>
    </row>
    <row r="30" spans="3:19" ht="13.5" thickTop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3:18" ht="12.75">
      <c r="C32" s="63" t="s">
        <v>21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1"/>
      <c r="R32" s="61"/>
    </row>
    <row r="34" spans="3:8" ht="12.75">
      <c r="C34" s="64" t="s">
        <v>22</v>
      </c>
      <c r="D34" s="64"/>
      <c r="E34" s="64"/>
      <c r="F34" s="64"/>
      <c r="G34" s="64"/>
      <c r="H34" s="61"/>
    </row>
    <row r="35" spans="3:8" ht="12.75">
      <c r="C35" s="64" t="s">
        <v>23</v>
      </c>
      <c r="D35" s="64"/>
      <c r="E35" s="64"/>
      <c r="F35" s="64"/>
      <c r="G35" s="64"/>
      <c r="H35" s="61"/>
    </row>
    <row r="37" spans="3:14" ht="12.75">
      <c r="C37" s="64" t="s">
        <v>24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1"/>
    </row>
    <row r="38" spans="3:14" ht="12.75">
      <c r="C38" s="64" t="s">
        <v>25</v>
      </c>
      <c r="D38" s="64"/>
      <c r="E38" s="64"/>
      <c r="F38" s="64"/>
      <c r="G38" s="64"/>
      <c r="H38" s="64"/>
      <c r="I38" s="64"/>
      <c r="J38" s="64"/>
      <c r="K38" s="64"/>
      <c r="L38" s="64"/>
      <c r="M38" s="61"/>
      <c r="N38" s="61"/>
    </row>
    <row r="41" spans="3:4" ht="12.75">
      <c r="C41" s="64" t="s">
        <v>8</v>
      </c>
      <c r="D41" s="64"/>
    </row>
    <row r="43" spans="3:7" ht="12.75">
      <c r="C43" s="64" t="s">
        <v>9</v>
      </c>
      <c r="D43" s="64"/>
      <c r="E43" s="64"/>
      <c r="F43" s="64"/>
      <c r="G43" s="64"/>
    </row>
    <row r="45" spans="3:7" ht="12.75">
      <c r="C45" s="64" t="s">
        <v>10</v>
      </c>
      <c r="D45" s="64"/>
      <c r="E45" s="64"/>
      <c r="F45" s="64"/>
      <c r="G45" s="64"/>
    </row>
    <row r="47" spans="3:7" ht="12.75">
      <c r="C47" s="64" t="s">
        <v>11</v>
      </c>
      <c r="D47" s="64"/>
      <c r="E47" s="64"/>
      <c r="F47" s="64"/>
      <c r="G47" s="64"/>
    </row>
    <row r="48" ht="13.5" thickBot="1"/>
    <row r="49" spans="3:8" ht="14.25" thickBot="1" thickTop="1">
      <c r="C49" s="14"/>
      <c r="D49" s="64" t="s">
        <v>12</v>
      </c>
      <c r="E49" s="64"/>
      <c r="F49" s="64"/>
      <c r="G49" s="64"/>
      <c r="H49" s="64"/>
    </row>
    <row r="50" ht="14.25" thickBot="1" thickTop="1"/>
    <row r="51" spans="3:8" ht="14.25" thickBot="1" thickTop="1">
      <c r="C51" s="15"/>
      <c r="D51" s="64" t="s">
        <v>13</v>
      </c>
      <c r="E51" s="64"/>
      <c r="F51" s="64"/>
      <c r="G51" s="64"/>
      <c r="H51" s="64"/>
    </row>
    <row r="52" ht="14.25" thickBot="1" thickTop="1"/>
    <row r="53" spans="3:8" ht="14.25" thickBot="1" thickTop="1">
      <c r="C53" s="16"/>
      <c r="D53" s="64" t="s">
        <v>14</v>
      </c>
      <c r="E53" s="64"/>
      <c r="F53" s="64"/>
      <c r="G53" s="64"/>
      <c r="H53" s="64"/>
    </row>
    <row r="54" ht="13.5" thickTop="1"/>
    <row r="55" spans="3:11" ht="12.75">
      <c r="C55" s="17"/>
      <c r="D55" s="64" t="s">
        <v>15</v>
      </c>
      <c r="E55" s="64"/>
      <c r="F55" s="64"/>
      <c r="G55" s="64"/>
      <c r="H55" s="64"/>
      <c r="I55" s="64"/>
      <c r="J55" s="64"/>
      <c r="K55" s="61"/>
    </row>
  </sheetData>
  <mergeCells count="34">
    <mergeCell ref="R15:R26"/>
    <mergeCell ref="C37:N37"/>
    <mergeCell ref="K28:L28"/>
    <mergeCell ref="K29:M29"/>
    <mergeCell ref="H29:J29"/>
    <mergeCell ref="B29:D29"/>
    <mergeCell ref="E29:G29"/>
    <mergeCell ref="N29:P29"/>
    <mergeCell ref="C34:H34"/>
    <mergeCell ref="D55:K55"/>
    <mergeCell ref="C41:D41"/>
    <mergeCell ref="C43:G43"/>
    <mergeCell ref="C45:G45"/>
    <mergeCell ref="C47:G47"/>
    <mergeCell ref="D49:H49"/>
    <mergeCell ref="D51:H51"/>
    <mergeCell ref="K5:M5"/>
    <mergeCell ref="D53:H53"/>
    <mergeCell ref="C38:N38"/>
    <mergeCell ref="A5:A6"/>
    <mergeCell ref="B28:C28"/>
    <mergeCell ref="E28:F28"/>
    <mergeCell ref="B5:D5"/>
    <mergeCell ref="E5:G5"/>
    <mergeCell ref="B1:Q1"/>
    <mergeCell ref="B3:Q3"/>
    <mergeCell ref="C32:R32"/>
    <mergeCell ref="C35:H35"/>
    <mergeCell ref="R7:R14"/>
    <mergeCell ref="R5:R6"/>
    <mergeCell ref="H28:I28"/>
    <mergeCell ref="N28:O28"/>
    <mergeCell ref="H5:J5"/>
    <mergeCell ref="N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