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<sst xmlns="http://schemas.openxmlformats.org/spreadsheetml/2006/main" count="38" uniqueCount="29">
  <si>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</si>
  <si>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</si>
  <si>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</si>
  <si>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</si>
  <si>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</si>
  <si>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</si>
  <si>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</si>
  <si>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</si>
  <si>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</si>
  <si>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</si>
  <si>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</si>
  <si>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</si>
  <si>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</si>
  <si>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</si>
  <si>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</si>
  <si>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</si>
  <si>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групп KGr. z.b.V. (часть первая)</t>
  </si>
  <si>
    <t>KGr. z.b.V. 4</t>
  </si>
  <si>
    <t>KGr. z.b.V. 5</t>
  </si>
  <si>
    <t>KGr. z.b.V. 9</t>
  </si>
  <si>
    <t>KGr. z.b.V. 23</t>
  </si>
  <si>
    <t>KGr. z.b.V. 50</t>
  </si>
  <si>
    <t>KGr. z.b.V. 102</t>
  </si>
  <si>
    <t xml:space="preserve">Итого общие потери групп KGr. z.b.V. с мая 1942 г. по апрель 1943 г. включительно составили 493 самолёта (из них 223 безвозвратно и 270 ремонт) </t>
  </si>
  <si>
    <t>Общие боевые потери: 96 самолётов</t>
  </si>
  <si>
    <t>Общие эксплуатационные потери: 127 самолётов</t>
  </si>
  <si>
    <t>Нет данных</t>
  </si>
  <si>
    <t>Потери на остальных фронтах составили 4 самолёта (все безвозвратно)</t>
  </si>
  <si>
    <t>Потери на советско-германском фронте составили 489 самолётов (из них 219 безвозвратно и 270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</si>
</sst>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28" xfId="0" applyBorder="1" applyAlignment="1">
      <alignment/>
    </xf>
    <xf numFmtId="0" fontId="0" fillId="0" borderId="6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workbookViewId="0" topLeftCell="A1">
      <selection activeCell="A117" sqref="A117"/>
    </sheetView>
  </sheetViews>
  <sheetFormatPr defaultColWidth="9.00390625" defaultRowHeight="12.75"/>
  <cols>
    <col min="1" max="1" width="13.125" style="1" customWidth="1"/>
    <col min="2" max="2" width="9.125" style="1" customWidth="1"/>
    <col min="24" max="24" width="12.125" style="0" customWidth="1"/>
    <col min="33" max="33" width="10.875" style="1" customWidth="1"/>
  </cols>
  <sheetData>
    <row r="1" spans="2:17" ht="27">
      <c r="B1" s="86" t="s">
        <v>16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3" spans="2:17" ht="15.75">
      <c r="B3" s="87" t="s">
        <v>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ht="13.5" thickBot="1"/>
    <row r="5" spans="1:33" ht="14.25" thickBot="1" thickTop="1">
      <c r="A5" s="95" t="s">
        <v>0</v>
      </c>
      <c r="B5" s="88" t="s">
        <v>17</v>
      </c>
      <c r="C5" s="93"/>
      <c r="D5" s="90"/>
      <c r="E5" s="88" t="s">
        <v>18</v>
      </c>
      <c r="F5" s="93"/>
      <c r="G5" s="90"/>
      <c r="H5" s="88" t="s">
        <v>19</v>
      </c>
      <c r="I5" s="93"/>
      <c r="J5" s="90"/>
      <c r="K5" s="88" t="s">
        <v>20</v>
      </c>
      <c r="L5" s="93"/>
      <c r="M5" s="90"/>
      <c r="N5" s="88" t="s">
        <v>21</v>
      </c>
      <c r="O5" s="93"/>
      <c r="P5" s="90"/>
      <c r="Q5" s="88" t="s">
        <v>22</v>
      </c>
      <c r="R5" s="93"/>
      <c r="S5" s="90"/>
      <c r="T5" s="88" t="s">
        <v>1</v>
      </c>
      <c r="U5" s="89"/>
      <c r="V5" s="89"/>
      <c r="W5" s="90"/>
      <c r="X5" s="100" t="s">
        <v>2</v>
      </c>
      <c r="AG5"/>
    </row>
    <row r="6" spans="1:33" ht="14.25" thickBot="1" thickTop="1">
      <c r="A6" s="96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6">
        <v>1</v>
      </c>
      <c r="U6" s="6">
        <v>2</v>
      </c>
      <c r="V6" s="6">
        <v>3</v>
      </c>
      <c r="W6" s="6" t="s">
        <v>6</v>
      </c>
      <c r="X6" s="101"/>
      <c r="AG6"/>
    </row>
    <row r="7" spans="1:33" ht="13.5" thickTop="1">
      <c r="A7" s="3">
        <v>15401</v>
      </c>
      <c r="B7" s="72" t="s">
        <v>26</v>
      </c>
      <c r="C7" s="73"/>
      <c r="D7" s="74"/>
      <c r="E7" s="72" t="s">
        <v>26</v>
      </c>
      <c r="F7" s="73"/>
      <c r="G7" s="74"/>
      <c r="H7" s="72" t="s">
        <v>26</v>
      </c>
      <c r="I7" s="73"/>
      <c r="J7" s="74"/>
      <c r="K7" s="48"/>
      <c r="L7" s="49"/>
      <c r="M7" s="50"/>
      <c r="N7" s="72" t="s">
        <v>26</v>
      </c>
      <c r="O7" s="73"/>
      <c r="P7" s="74"/>
      <c r="Q7" s="78" t="s">
        <v>26</v>
      </c>
      <c r="R7" s="79"/>
      <c r="S7" s="80"/>
      <c r="T7" s="28">
        <v>0</v>
      </c>
      <c r="U7" s="29">
        <v>0</v>
      </c>
      <c r="V7" s="30">
        <v>0</v>
      </c>
      <c r="W7" s="31">
        <v>0</v>
      </c>
      <c r="X7" s="97">
        <v>97</v>
      </c>
      <c r="AG7"/>
    </row>
    <row r="8" spans="1:33" ht="13.5" thickBot="1">
      <c r="A8" s="4">
        <v>15432</v>
      </c>
      <c r="B8" s="75"/>
      <c r="C8" s="76"/>
      <c r="D8" s="77"/>
      <c r="E8" s="75"/>
      <c r="F8" s="76"/>
      <c r="G8" s="77"/>
      <c r="H8" s="75"/>
      <c r="I8" s="76"/>
      <c r="J8" s="77"/>
      <c r="K8" s="41"/>
      <c r="L8" s="42"/>
      <c r="M8" s="43"/>
      <c r="N8" s="75"/>
      <c r="O8" s="76"/>
      <c r="P8" s="77"/>
      <c r="Q8" s="81"/>
      <c r="R8" s="82"/>
      <c r="S8" s="83"/>
      <c r="T8" s="32">
        <v>0</v>
      </c>
      <c r="U8" s="33">
        <v>0</v>
      </c>
      <c r="V8" s="34">
        <v>0</v>
      </c>
      <c r="W8" s="35">
        <v>0</v>
      </c>
      <c r="X8" s="98"/>
      <c r="AG8"/>
    </row>
    <row r="9" spans="1:33" ht="13.5" thickTop="1">
      <c r="A9" s="4">
        <v>15462</v>
      </c>
      <c r="B9" s="51">
        <v>2</v>
      </c>
      <c r="C9" s="52">
        <v>0</v>
      </c>
      <c r="D9" s="53">
        <v>3</v>
      </c>
      <c r="E9" s="57">
        <v>0</v>
      </c>
      <c r="F9" s="58">
        <v>0</v>
      </c>
      <c r="G9" s="59">
        <v>0</v>
      </c>
      <c r="H9" s="54">
        <v>0</v>
      </c>
      <c r="I9" s="55">
        <v>0</v>
      </c>
      <c r="J9" s="56">
        <v>0</v>
      </c>
      <c r="K9" s="41"/>
      <c r="L9" s="42"/>
      <c r="M9" s="43"/>
      <c r="N9" s="54">
        <v>1</v>
      </c>
      <c r="O9" s="55">
        <v>0</v>
      </c>
      <c r="P9" s="56">
        <v>0</v>
      </c>
      <c r="Q9" s="57">
        <v>0</v>
      </c>
      <c r="R9" s="58">
        <v>0</v>
      </c>
      <c r="S9" s="59">
        <v>0</v>
      </c>
      <c r="T9" s="32">
        <v>3</v>
      </c>
      <c r="U9" s="33">
        <v>0</v>
      </c>
      <c r="V9" s="36">
        <v>3</v>
      </c>
      <c r="W9" s="35">
        <f aca="true" t="shared" si="0" ref="W9:W20">SUM(T9:V9)</f>
        <v>6</v>
      </c>
      <c r="X9" s="98"/>
      <c r="AG9"/>
    </row>
    <row r="10" spans="1:33" ht="12.75">
      <c r="A10" s="4">
        <v>15493</v>
      </c>
      <c r="B10" s="54">
        <v>0</v>
      </c>
      <c r="C10" s="55">
        <v>1</v>
      </c>
      <c r="D10" s="56">
        <v>0</v>
      </c>
      <c r="E10" s="57">
        <v>0</v>
      </c>
      <c r="F10" s="58">
        <v>0</v>
      </c>
      <c r="G10" s="59">
        <v>0</v>
      </c>
      <c r="H10" s="54">
        <v>0</v>
      </c>
      <c r="I10" s="55">
        <v>0</v>
      </c>
      <c r="J10" s="56">
        <v>4</v>
      </c>
      <c r="K10" s="41"/>
      <c r="L10" s="42"/>
      <c r="M10" s="43"/>
      <c r="N10" s="54">
        <v>0</v>
      </c>
      <c r="O10" s="55">
        <v>0</v>
      </c>
      <c r="P10" s="56">
        <v>0</v>
      </c>
      <c r="Q10" s="57">
        <v>0</v>
      </c>
      <c r="R10" s="58">
        <v>4</v>
      </c>
      <c r="S10" s="59">
        <v>0</v>
      </c>
      <c r="T10" s="32">
        <v>0</v>
      </c>
      <c r="U10" s="33">
        <v>5</v>
      </c>
      <c r="V10" s="36">
        <v>4</v>
      </c>
      <c r="W10" s="35">
        <f t="shared" si="0"/>
        <v>9</v>
      </c>
      <c r="X10" s="98"/>
      <c r="AG10"/>
    </row>
    <row r="11" spans="1:33" ht="12.75">
      <c r="A11" s="4">
        <v>15523</v>
      </c>
      <c r="B11" s="54">
        <v>0</v>
      </c>
      <c r="C11" s="55">
        <v>0</v>
      </c>
      <c r="D11" s="56">
        <v>0</v>
      </c>
      <c r="E11" s="54">
        <v>1</v>
      </c>
      <c r="F11" s="55">
        <v>8</v>
      </c>
      <c r="G11" s="56">
        <v>0</v>
      </c>
      <c r="H11" s="54">
        <v>0</v>
      </c>
      <c r="I11" s="55">
        <v>0</v>
      </c>
      <c r="J11" s="56">
        <v>0</v>
      </c>
      <c r="K11" s="41"/>
      <c r="L11" s="42"/>
      <c r="M11" s="43"/>
      <c r="N11" s="54">
        <v>2</v>
      </c>
      <c r="O11" s="55">
        <v>2</v>
      </c>
      <c r="P11" s="56">
        <v>0</v>
      </c>
      <c r="Q11" s="54">
        <v>1</v>
      </c>
      <c r="R11" s="55">
        <v>2</v>
      </c>
      <c r="S11" s="56">
        <v>0</v>
      </c>
      <c r="T11" s="32">
        <v>4</v>
      </c>
      <c r="U11" s="33">
        <v>12</v>
      </c>
      <c r="V11" s="36">
        <v>0</v>
      </c>
      <c r="W11" s="35">
        <f t="shared" si="0"/>
        <v>16</v>
      </c>
      <c r="X11" s="98"/>
      <c r="AG11"/>
    </row>
    <row r="12" spans="1:33" ht="12.75">
      <c r="A12" s="4">
        <v>15554</v>
      </c>
      <c r="B12" s="41"/>
      <c r="C12" s="42"/>
      <c r="D12" s="43"/>
      <c r="E12" s="54">
        <v>0</v>
      </c>
      <c r="F12" s="55">
        <v>8</v>
      </c>
      <c r="G12" s="56">
        <v>0</v>
      </c>
      <c r="H12" s="54">
        <v>0</v>
      </c>
      <c r="I12" s="55">
        <v>1</v>
      </c>
      <c r="J12" s="56">
        <v>1</v>
      </c>
      <c r="K12" s="41"/>
      <c r="L12" s="42"/>
      <c r="M12" s="43"/>
      <c r="N12" s="54">
        <v>1</v>
      </c>
      <c r="O12" s="55">
        <v>1</v>
      </c>
      <c r="P12" s="56">
        <v>0</v>
      </c>
      <c r="Q12" s="54">
        <v>2</v>
      </c>
      <c r="R12" s="55">
        <v>3</v>
      </c>
      <c r="S12" s="56">
        <v>0</v>
      </c>
      <c r="T12" s="32">
        <v>3</v>
      </c>
      <c r="U12" s="33">
        <v>13</v>
      </c>
      <c r="V12" s="36">
        <v>1</v>
      </c>
      <c r="W12" s="35">
        <f t="shared" si="0"/>
        <v>17</v>
      </c>
      <c r="X12" s="98"/>
      <c r="AG12"/>
    </row>
    <row r="13" spans="1:33" ht="12.75">
      <c r="A13" s="4">
        <v>15585</v>
      </c>
      <c r="B13" s="41"/>
      <c r="C13" s="42"/>
      <c r="D13" s="43"/>
      <c r="E13" s="54">
        <v>0</v>
      </c>
      <c r="F13" s="55">
        <v>3</v>
      </c>
      <c r="G13" s="56">
        <v>4</v>
      </c>
      <c r="H13" s="54">
        <v>0</v>
      </c>
      <c r="I13" s="55">
        <v>0</v>
      </c>
      <c r="J13" s="56">
        <v>1</v>
      </c>
      <c r="K13" s="41"/>
      <c r="L13" s="42"/>
      <c r="M13" s="43"/>
      <c r="N13" s="54">
        <v>0</v>
      </c>
      <c r="O13" s="55">
        <v>0</v>
      </c>
      <c r="P13" s="56">
        <v>3</v>
      </c>
      <c r="Q13" s="54">
        <v>0</v>
      </c>
      <c r="R13" s="55">
        <v>0</v>
      </c>
      <c r="S13" s="56">
        <v>0</v>
      </c>
      <c r="T13" s="32">
        <v>0</v>
      </c>
      <c r="U13" s="33">
        <v>3</v>
      </c>
      <c r="V13" s="36">
        <v>8</v>
      </c>
      <c r="W13" s="35">
        <f t="shared" si="0"/>
        <v>11</v>
      </c>
      <c r="X13" s="98"/>
      <c r="AG13"/>
    </row>
    <row r="14" spans="1:33" ht="12.75">
      <c r="A14" s="4">
        <v>15615</v>
      </c>
      <c r="B14" s="41"/>
      <c r="C14" s="42"/>
      <c r="D14" s="43"/>
      <c r="E14" s="54">
        <v>0</v>
      </c>
      <c r="F14" s="55">
        <v>3</v>
      </c>
      <c r="G14" s="56">
        <v>0</v>
      </c>
      <c r="H14" s="54">
        <v>0</v>
      </c>
      <c r="I14" s="55">
        <v>0</v>
      </c>
      <c r="J14" s="56">
        <v>3</v>
      </c>
      <c r="K14" s="41"/>
      <c r="L14" s="42"/>
      <c r="M14" s="43"/>
      <c r="N14" s="54">
        <v>0</v>
      </c>
      <c r="O14" s="55">
        <v>3</v>
      </c>
      <c r="P14" s="56">
        <v>0</v>
      </c>
      <c r="Q14" s="54">
        <v>0</v>
      </c>
      <c r="R14" s="55">
        <v>0</v>
      </c>
      <c r="S14" s="56">
        <v>0</v>
      </c>
      <c r="T14" s="32">
        <v>0</v>
      </c>
      <c r="U14" s="33">
        <v>6</v>
      </c>
      <c r="V14" s="36">
        <v>3</v>
      </c>
      <c r="W14" s="35">
        <f t="shared" si="0"/>
        <v>9</v>
      </c>
      <c r="X14" s="98"/>
      <c r="AG14"/>
    </row>
    <row r="15" spans="1:33" ht="13.5" thickBot="1">
      <c r="A15" s="4">
        <v>15646</v>
      </c>
      <c r="B15" s="41"/>
      <c r="C15" s="42"/>
      <c r="D15" s="43"/>
      <c r="E15" s="60">
        <v>5</v>
      </c>
      <c r="F15" s="61">
        <v>4</v>
      </c>
      <c r="G15" s="62">
        <v>0</v>
      </c>
      <c r="H15" s="54">
        <v>4</v>
      </c>
      <c r="I15" s="55">
        <v>5</v>
      </c>
      <c r="J15" s="56">
        <v>0</v>
      </c>
      <c r="K15" s="41"/>
      <c r="L15" s="42"/>
      <c r="M15" s="43"/>
      <c r="N15" s="54">
        <v>0</v>
      </c>
      <c r="O15" s="55">
        <v>0</v>
      </c>
      <c r="P15" s="56">
        <v>0</v>
      </c>
      <c r="Q15" s="54">
        <v>5</v>
      </c>
      <c r="R15" s="55">
        <v>5</v>
      </c>
      <c r="S15" s="56">
        <v>1</v>
      </c>
      <c r="T15" s="32">
        <v>14</v>
      </c>
      <c r="U15" s="33">
        <v>14</v>
      </c>
      <c r="V15" s="36">
        <v>1</v>
      </c>
      <c r="W15" s="35">
        <f t="shared" si="0"/>
        <v>29</v>
      </c>
      <c r="X15" s="98"/>
      <c r="AG15"/>
    </row>
    <row r="16" spans="1:33" ht="14.25" thickBot="1" thickTop="1">
      <c r="A16" s="5">
        <v>15676</v>
      </c>
      <c r="B16" s="45"/>
      <c r="C16" s="46"/>
      <c r="D16" s="47"/>
      <c r="E16" s="69" t="s">
        <v>26</v>
      </c>
      <c r="F16" s="70"/>
      <c r="G16" s="71"/>
      <c r="H16" s="69" t="s">
        <v>26</v>
      </c>
      <c r="I16" s="70"/>
      <c r="J16" s="71"/>
      <c r="K16" s="45"/>
      <c r="L16" s="46"/>
      <c r="M16" s="47"/>
      <c r="N16" s="69" t="s">
        <v>26</v>
      </c>
      <c r="O16" s="70"/>
      <c r="P16" s="71"/>
      <c r="Q16" s="69" t="s">
        <v>26</v>
      </c>
      <c r="R16" s="70"/>
      <c r="S16" s="71"/>
      <c r="T16" s="37">
        <v>0</v>
      </c>
      <c r="U16" s="38">
        <v>0</v>
      </c>
      <c r="V16" s="39">
        <v>0</v>
      </c>
      <c r="W16" s="40">
        <f t="shared" si="0"/>
        <v>0</v>
      </c>
      <c r="X16" s="99"/>
      <c r="AG16"/>
    </row>
    <row r="17" spans="1:33" ht="13.5" thickTop="1">
      <c r="A17" s="3">
        <v>15707</v>
      </c>
      <c r="B17" s="48"/>
      <c r="C17" s="49"/>
      <c r="D17" s="50"/>
      <c r="E17" s="63">
        <v>14</v>
      </c>
      <c r="F17" s="64">
        <v>9</v>
      </c>
      <c r="G17" s="65">
        <v>21</v>
      </c>
      <c r="H17" s="63">
        <v>4</v>
      </c>
      <c r="I17" s="64">
        <v>7</v>
      </c>
      <c r="J17" s="65">
        <v>14</v>
      </c>
      <c r="K17" s="72" t="s">
        <v>26</v>
      </c>
      <c r="L17" s="73"/>
      <c r="M17" s="74"/>
      <c r="N17" s="63">
        <v>7</v>
      </c>
      <c r="O17" s="64">
        <v>11</v>
      </c>
      <c r="P17" s="65">
        <v>11</v>
      </c>
      <c r="Q17" s="63">
        <v>5</v>
      </c>
      <c r="R17" s="64">
        <v>11</v>
      </c>
      <c r="S17" s="65">
        <v>3</v>
      </c>
      <c r="T17" s="25">
        <v>30</v>
      </c>
      <c r="U17" s="26">
        <v>38</v>
      </c>
      <c r="V17" s="27">
        <v>49</v>
      </c>
      <c r="W17" s="8">
        <f t="shared" si="0"/>
        <v>117</v>
      </c>
      <c r="X17" s="97">
        <v>396</v>
      </c>
      <c r="AG17"/>
    </row>
    <row r="18" spans="1:33" ht="12.75">
      <c r="A18" s="4">
        <v>15738</v>
      </c>
      <c r="B18" s="41"/>
      <c r="C18" s="42"/>
      <c r="D18" s="43"/>
      <c r="E18" s="54">
        <v>17</v>
      </c>
      <c r="F18" s="55">
        <v>10</v>
      </c>
      <c r="G18" s="56">
        <v>1</v>
      </c>
      <c r="H18" s="54">
        <v>6</v>
      </c>
      <c r="I18" s="55">
        <v>3</v>
      </c>
      <c r="J18" s="56">
        <v>26</v>
      </c>
      <c r="K18" s="106"/>
      <c r="L18" s="107"/>
      <c r="M18" s="108"/>
      <c r="N18" s="54">
        <v>1</v>
      </c>
      <c r="O18" s="55">
        <v>5</v>
      </c>
      <c r="P18" s="56">
        <v>44</v>
      </c>
      <c r="Q18" s="54">
        <v>1</v>
      </c>
      <c r="R18" s="55">
        <v>0</v>
      </c>
      <c r="S18" s="56">
        <v>30</v>
      </c>
      <c r="T18" s="19">
        <v>25</v>
      </c>
      <c r="U18" s="20">
        <v>18</v>
      </c>
      <c r="V18" s="21">
        <v>101</v>
      </c>
      <c r="W18" s="9">
        <f t="shared" si="0"/>
        <v>144</v>
      </c>
      <c r="X18" s="98"/>
      <c r="AG18"/>
    </row>
    <row r="19" spans="1:33" ht="13.5" thickBot="1">
      <c r="A19" s="4">
        <v>15766</v>
      </c>
      <c r="B19" s="41"/>
      <c r="C19" s="42"/>
      <c r="D19" s="43"/>
      <c r="E19" s="54">
        <v>7</v>
      </c>
      <c r="F19" s="55">
        <v>5</v>
      </c>
      <c r="G19" s="56">
        <v>0</v>
      </c>
      <c r="H19" s="54">
        <v>1</v>
      </c>
      <c r="I19" s="55">
        <v>2</v>
      </c>
      <c r="J19" s="56">
        <v>23</v>
      </c>
      <c r="K19" s="75"/>
      <c r="L19" s="76"/>
      <c r="M19" s="77"/>
      <c r="N19" s="54">
        <v>1</v>
      </c>
      <c r="O19" s="55">
        <v>0</v>
      </c>
      <c r="P19" s="56">
        <v>57</v>
      </c>
      <c r="Q19" s="54">
        <v>3</v>
      </c>
      <c r="R19" s="55">
        <v>4</v>
      </c>
      <c r="S19" s="56">
        <v>14</v>
      </c>
      <c r="T19" s="19">
        <v>12</v>
      </c>
      <c r="U19" s="20">
        <v>11</v>
      </c>
      <c r="V19" s="21">
        <v>94</v>
      </c>
      <c r="W19" s="9">
        <f t="shared" si="0"/>
        <v>117</v>
      </c>
      <c r="X19" s="98"/>
      <c r="AG19"/>
    </row>
    <row r="20" spans="1:33" ht="14.25" thickBot="1" thickTop="1">
      <c r="A20" s="4">
        <v>15797</v>
      </c>
      <c r="B20" s="41"/>
      <c r="C20" s="42"/>
      <c r="D20" s="43"/>
      <c r="E20" s="54">
        <v>4</v>
      </c>
      <c r="F20" s="55">
        <v>7</v>
      </c>
      <c r="G20" s="56">
        <v>1</v>
      </c>
      <c r="H20" s="54">
        <v>0</v>
      </c>
      <c r="I20" s="55">
        <v>0</v>
      </c>
      <c r="J20" s="56">
        <v>4</v>
      </c>
      <c r="K20" s="66">
        <v>0</v>
      </c>
      <c r="L20" s="67">
        <v>0</v>
      </c>
      <c r="M20" s="68">
        <v>0</v>
      </c>
      <c r="N20" s="54">
        <v>1</v>
      </c>
      <c r="O20" s="55">
        <v>0</v>
      </c>
      <c r="P20" s="56">
        <v>1</v>
      </c>
      <c r="Q20" s="54">
        <v>0</v>
      </c>
      <c r="R20" s="55">
        <v>0</v>
      </c>
      <c r="S20" s="56">
        <v>0</v>
      </c>
      <c r="T20" s="22">
        <v>5</v>
      </c>
      <c r="U20" s="23">
        <v>7</v>
      </c>
      <c r="V20" s="24">
        <v>6</v>
      </c>
      <c r="W20" s="10">
        <f t="shared" si="0"/>
        <v>18</v>
      </c>
      <c r="X20" s="118"/>
      <c r="AG20"/>
    </row>
    <row r="21" spans="1:33" ht="14.25" thickBot="1" thickTop="1">
      <c r="A21" s="2" t="s">
        <v>5</v>
      </c>
      <c r="B21" s="7">
        <v>2</v>
      </c>
      <c r="C21" s="7">
        <v>1</v>
      </c>
      <c r="D21" s="7">
        <v>3</v>
      </c>
      <c r="E21" s="7">
        <f aca="true" t="shared" si="1" ref="E21:J21">SUM(E9:E20)</f>
        <v>48</v>
      </c>
      <c r="F21" s="7">
        <f t="shared" si="1"/>
        <v>57</v>
      </c>
      <c r="G21" s="7">
        <f t="shared" si="1"/>
        <v>27</v>
      </c>
      <c r="H21" s="7">
        <f t="shared" si="1"/>
        <v>15</v>
      </c>
      <c r="I21" s="7">
        <f t="shared" si="1"/>
        <v>18</v>
      </c>
      <c r="J21" s="7">
        <f t="shared" si="1"/>
        <v>76</v>
      </c>
      <c r="K21" s="7">
        <v>0</v>
      </c>
      <c r="L21" s="7">
        <v>0</v>
      </c>
      <c r="M21" s="7">
        <v>0</v>
      </c>
      <c r="N21" s="7">
        <f aca="true" t="shared" si="2" ref="N21:S21">SUM(N9:N20)</f>
        <v>14</v>
      </c>
      <c r="O21" s="7">
        <f t="shared" si="2"/>
        <v>22</v>
      </c>
      <c r="P21" s="7">
        <f t="shared" si="2"/>
        <v>116</v>
      </c>
      <c r="Q21" s="7">
        <f t="shared" si="2"/>
        <v>17</v>
      </c>
      <c r="R21" s="7">
        <f t="shared" si="2"/>
        <v>29</v>
      </c>
      <c r="S21" s="7">
        <f t="shared" si="2"/>
        <v>48</v>
      </c>
      <c r="T21" s="7">
        <v>96</v>
      </c>
      <c r="U21" s="16">
        <v>127</v>
      </c>
      <c r="V21" s="7">
        <v>270</v>
      </c>
      <c r="W21" s="17"/>
      <c r="X21" s="18"/>
      <c r="AG21"/>
    </row>
    <row r="22" spans="1:33" ht="14.25" thickBot="1" thickTop="1">
      <c r="A22" s="2" t="s">
        <v>4</v>
      </c>
      <c r="B22" s="102">
        <v>3</v>
      </c>
      <c r="C22" s="103"/>
      <c r="D22" s="7">
        <v>3</v>
      </c>
      <c r="E22" s="104">
        <v>105</v>
      </c>
      <c r="F22" s="105"/>
      <c r="G22" s="7">
        <v>27</v>
      </c>
      <c r="H22" s="110">
        <v>33</v>
      </c>
      <c r="I22" s="111"/>
      <c r="J22" s="7">
        <v>76</v>
      </c>
      <c r="K22" s="44">
        <v>0</v>
      </c>
      <c r="L22" s="94"/>
      <c r="M22" s="7">
        <v>0</v>
      </c>
      <c r="N22" s="44">
        <v>36</v>
      </c>
      <c r="O22" s="94"/>
      <c r="P22" s="7">
        <v>116</v>
      </c>
      <c r="Q22" s="44">
        <v>46</v>
      </c>
      <c r="R22" s="94"/>
      <c r="S22" s="7">
        <v>48</v>
      </c>
      <c r="T22" s="112">
        <v>223</v>
      </c>
      <c r="U22" s="113"/>
      <c r="V22" s="7">
        <v>270</v>
      </c>
      <c r="W22" s="17"/>
      <c r="X22" s="18"/>
      <c r="AG22"/>
    </row>
    <row r="23" spans="1:33" ht="14.25" thickBot="1" thickTop="1">
      <c r="A23" s="2" t="s">
        <v>3</v>
      </c>
      <c r="B23" s="44">
        <v>6</v>
      </c>
      <c r="C23" s="91"/>
      <c r="D23" s="92"/>
      <c r="E23" s="44">
        <v>132</v>
      </c>
      <c r="F23" s="91"/>
      <c r="G23" s="92"/>
      <c r="H23" s="44">
        <v>109</v>
      </c>
      <c r="I23" s="91"/>
      <c r="J23" s="94"/>
      <c r="K23" s="44">
        <v>0</v>
      </c>
      <c r="L23" s="91"/>
      <c r="M23" s="94"/>
      <c r="N23" s="44">
        <v>152</v>
      </c>
      <c r="O23" s="91"/>
      <c r="P23" s="94"/>
      <c r="Q23" s="44">
        <v>94</v>
      </c>
      <c r="R23" s="117"/>
      <c r="S23" s="92"/>
      <c r="T23" s="114">
        <v>493</v>
      </c>
      <c r="U23" s="115"/>
      <c r="V23" s="116"/>
      <c r="W23" s="17"/>
      <c r="X23" s="18"/>
      <c r="AG23"/>
    </row>
    <row r="24" spans="3:19" ht="13.5" thickTop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8" ht="12.75">
      <c r="C26" s="109" t="s">
        <v>23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85"/>
      <c r="R26" s="85"/>
    </row>
    <row r="28" spans="3:8" ht="12.75">
      <c r="C28" s="84" t="s">
        <v>24</v>
      </c>
      <c r="D28" s="84"/>
      <c r="E28" s="84"/>
      <c r="F28" s="84"/>
      <c r="G28" s="84"/>
      <c r="H28" s="85"/>
    </row>
    <row r="29" spans="3:8" ht="12.75">
      <c r="C29" s="84" t="s">
        <v>25</v>
      </c>
      <c r="D29" s="84"/>
      <c r="E29" s="84"/>
      <c r="F29" s="84"/>
      <c r="G29" s="84"/>
      <c r="H29" s="85"/>
    </row>
    <row r="31" spans="3:14" ht="12.75">
      <c r="C31" s="84" t="s">
        <v>28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</row>
    <row r="32" spans="3:14" ht="12.75">
      <c r="C32" s="84" t="s">
        <v>27</v>
      </c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85"/>
    </row>
    <row r="35" ht="12.75">
      <c r="C35" s="11" t="s">
        <v>8</v>
      </c>
    </row>
    <row r="37" spans="3:7" ht="12.75">
      <c r="C37" s="84" t="s">
        <v>9</v>
      </c>
      <c r="D37" s="84"/>
      <c r="E37" s="84"/>
      <c r="F37" s="84"/>
      <c r="G37" s="84"/>
    </row>
    <row r="39" spans="3:7" ht="12.75">
      <c r="C39" s="84" t="s">
        <v>10</v>
      </c>
      <c r="D39" s="84"/>
      <c r="E39" s="84"/>
      <c r="F39" s="84"/>
      <c r="G39" s="84"/>
    </row>
    <row r="41" spans="3:7" ht="12.75">
      <c r="C41" s="84" t="s">
        <v>11</v>
      </c>
      <c r="D41" s="84"/>
      <c r="E41" s="84"/>
      <c r="F41" s="84"/>
      <c r="G41" s="84"/>
    </row>
    <row r="42" ht="13.5" thickBot="1"/>
    <row r="43" spans="3:8" ht="14.25" thickBot="1" thickTop="1">
      <c r="C43" s="12"/>
      <c r="D43" s="84" t="s">
        <v>12</v>
      </c>
      <c r="E43" s="84"/>
      <c r="F43" s="84"/>
      <c r="G43" s="84"/>
      <c r="H43" s="84"/>
    </row>
    <row r="44" ht="14.25" thickBot="1" thickTop="1"/>
    <row r="45" spans="3:8" ht="14.25" thickBot="1" thickTop="1">
      <c r="C45" s="13"/>
      <c r="D45" s="84" t="s">
        <v>13</v>
      </c>
      <c r="E45" s="84"/>
      <c r="F45" s="84"/>
      <c r="G45" s="84"/>
      <c r="H45" s="84"/>
    </row>
    <row r="46" ht="14.25" thickBot="1" thickTop="1"/>
    <row r="47" spans="3:8" ht="14.25" thickBot="1" thickTop="1">
      <c r="C47" s="14"/>
      <c r="D47" s="84" t="s">
        <v>14</v>
      </c>
      <c r="E47" s="84"/>
      <c r="F47" s="84"/>
      <c r="G47" s="84"/>
      <c r="H47" s="84"/>
    </row>
    <row r="48" ht="13.5" thickTop="1"/>
    <row r="49" spans="3:11" ht="12.75">
      <c r="C49" s="15"/>
      <c r="D49" s="84" t="s">
        <v>15</v>
      </c>
      <c r="E49" s="84"/>
      <c r="F49" s="84"/>
      <c r="G49" s="84"/>
      <c r="H49" s="84"/>
      <c r="I49" s="84"/>
      <c r="J49" s="84"/>
      <c r="K49" s="84"/>
    </row>
  </sheetData>
  <mergeCells count="49">
    <mergeCell ref="X17:X20"/>
    <mergeCell ref="D45:H45"/>
    <mergeCell ref="D47:H47"/>
    <mergeCell ref="D49:K49"/>
    <mergeCell ref="C37:G37"/>
    <mergeCell ref="C39:G39"/>
    <mergeCell ref="C41:G41"/>
    <mergeCell ref="D43:H43"/>
    <mergeCell ref="C28:H28"/>
    <mergeCell ref="T22:U22"/>
    <mergeCell ref="T23:V23"/>
    <mergeCell ref="Q23:S23"/>
    <mergeCell ref="K23:M23"/>
    <mergeCell ref="H5:J5"/>
    <mergeCell ref="K5:M5"/>
    <mergeCell ref="K22:L22"/>
    <mergeCell ref="C29:H29"/>
    <mergeCell ref="E5:G5"/>
    <mergeCell ref="H16:J16"/>
    <mergeCell ref="K17:M19"/>
    <mergeCell ref="C26:R26"/>
    <mergeCell ref="H22:I22"/>
    <mergeCell ref="A5:A6"/>
    <mergeCell ref="X7:X16"/>
    <mergeCell ref="C31:N31"/>
    <mergeCell ref="X5:X6"/>
    <mergeCell ref="B22:C22"/>
    <mergeCell ref="H23:J23"/>
    <mergeCell ref="Q5:S5"/>
    <mergeCell ref="Q22:R22"/>
    <mergeCell ref="B23:D23"/>
    <mergeCell ref="E22:F22"/>
    <mergeCell ref="C32:N32"/>
    <mergeCell ref="B1:Q1"/>
    <mergeCell ref="B3:Q3"/>
    <mergeCell ref="T5:W5"/>
    <mergeCell ref="E23:G23"/>
    <mergeCell ref="B5:D5"/>
    <mergeCell ref="N5:P5"/>
    <mergeCell ref="N22:O22"/>
    <mergeCell ref="N23:P23"/>
    <mergeCell ref="E16:G16"/>
    <mergeCell ref="N16:P16"/>
    <mergeCell ref="Q16:S16"/>
    <mergeCell ref="B7:D8"/>
    <mergeCell ref="E7:G8"/>
    <mergeCell ref="H7:J8"/>
    <mergeCell ref="N7:P8"/>
    <mergeCell ref="Q7:S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